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08562_CWI_NE_Defra_B6_2023_LAPPTOP\Workfiles\B6_CONSOLIDATED_CODE\STRUCTURED_SPREADSHEETS\"/>
    </mc:Choice>
  </mc:AlternateContent>
  <bookViews>
    <workbookView xWindow="-120" yWindow="-120" windowWidth="20730" windowHeight="11160"/>
  </bookViews>
  <sheets>
    <sheet name="ReadMe" sheetId="5" r:id="rId1"/>
    <sheet name="Headline_Dashboard" sheetId="7" r:id="rId2"/>
    <sheet name="Detailed_Dashboard" sheetId="8" r:id="rId3"/>
    <sheet name="Large_Rivers" sheetId="1" r:id="rId4"/>
    <sheet name="Headwater_Streams" sheetId="2" r:id="rId5"/>
    <sheet name="Lakes" sheetId="4" r:id="rId6"/>
    <sheet name="Ponds" sheetId="10" r:id="rId7"/>
    <sheet name="Chalk_Large_Rivers" sheetId="11" r:id="rId8"/>
    <sheet name="Chalk_Headwater_Streams" sheetId="6" r:id="rId9"/>
    <sheet name="Oligotrophic_Lakes" sheetId="9" r:id="rId1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7" l="1"/>
  <c r="K7" i="7"/>
  <c r="J7" i="7"/>
  <c r="I7" i="7"/>
  <c r="H7" i="7"/>
  <c r="G7" i="7"/>
  <c r="F7" i="7"/>
  <c r="E7" i="7"/>
  <c r="C7" i="7"/>
  <c r="N7" i="7"/>
  <c r="M7" i="7"/>
  <c r="D7" i="7"/>
  <c r="N6" i="7" l="1"/>
  <c r="J6" i="7"/>
  <c r="H6" i="7"/>
  <c r="F6" i="7"/>
  <c r="M6" i="7"/>
  <c r="I6" i="7"/>
  <c r="G6" i="7"/>
  <c r="E6" i="7"/>
  <c r="D6" i="7"/>
  <c r="C6" i="7"/>
  <c r="N5" i="7"/>
  <c r="L5" i="7"/>
  <c r="J5" i="7"/>
  <c r="H5" i="7"/>
  <c r="F5" i="7"/>
  <c r="D5" i="7"/>
  <c r="M5" i="7"/>
  <c r="K5" i="7"/>
  <c r="I5" i="7"/>
  <c r="G5" i="7"/>
  <c r="E5" i="7"/>
  <c r="C5" i="7"/>
  <c r="N4" i="7"/>
  <c r="M4" i="7"/>
  <c r="L4" i="7"/>
  <c r="K4" i="7"/>
  <c r="J4" i="7"/>
  <c r="I4" i="7"/>
  <c r="H4" i="7"/>
  <c r="G4" i="7"/>
  <c r="F4" i="7"/>
  <c r="E4" i="7"/>
  <c r="D4" i="7"/>
  <c r="C4" i="7"/>
</calcChain>
</file>

<file path=xl/sharedStrings.xml><?xml version="1.0" encoding="utf-8"?>
<sst xmlns="http://schemas.openxmlformats.org/spreadsheetml/2006/main" count="1037" uniqueCount="204">
  <si>
    <t>ATTRIBUTE_NAME</t>
  </si>
  <si>
    <t>HYDROLOGICAL</t>
  </si>
  <si>
    <t>H1</t>
  </si>
  <si>
    <t>River flows at Q95</t>
  </si>
  <si>
    <t>H2</t>
  </si>
  <si>
    <t>River flows at Q70</t>
  </si>
  <si>
    <t>H3</t>
  </si>
  <si>
    <t>River flows at Q50</t>
  </si>
  <si>
    <t>H4</t>
  </si>
  <si>
    <t>River flows at Q30</t>
  </si>
  <si>
    <t>H5</t>
  </si>
  <si>
    <t>Flooding regime</t>
  </si>
  <si>
    <t>H6</t>
  </si>
  <si>
    <t>Groundwater inputs</t>
  </si>
  <si>
    <t>CHEMICAL</t>
  </si>
  <si>
    <t>C1</t>
  </si>
  <si>
    <t>Ammonia</t>
  </si>
  <si>
    <t>C2</t>
  </si>
  <si>
    <t>Dissolved oxygen</t>
  </si>
  <si>
    <t>C3</t>
  </si>
  <si>
    <t>Phosphorus</t>
  </si>
  <si>
    <t>C4</t>
  </si>
  <si>
    <t>Nitrogen</t>
  </si>
  <si>
    <t>C5</t>
  </si>
  <si>
    <t>pH</t>
  </si>
  <si>
    <t>C6</t>
  </si>
  <si>
    <t>Macroinvertebrates</t>
  </si>
  <si>
    <t>C7</t>
  </si>
  <si>
    <t>Macrophytes and diatoms</t>
  </si>
  <si>
    <t>PHYSICAL</t>
  </si>
  <si>
    <t>P1</t>
  </si>
  <si>
    <t>Fragmentation</t>
  </si>
  <si>
    <t>P2</t>
  </si>
  <si>
    <t>Impoundment</t>
  </si>
  <si>
    <t>P3</t>
  </si>
  <si>
    <t>Strategic connectivity</t>
  </si>
  <si>
    <t>P4</t>
  </si>
  <si>
    <t>Streampower</t>
  </si>
  <si>
    <t>P5</t>
  </si>
  <si>
    <t>Habitat Modification Score</t>
  </si>
  <si>
    <t>P6</t>
  </si>
  <si>
    <t>Flow Habitat Mosaic</t>
  </si>
  <si>
    <t>P7</t>
  </si>
  <si>
    <t>Riparian Trees</t>
  </si>
  <si>
    <t>P8</t>
  </si>
  <si>
    <t>In-channel woody debris</t>
  </si>
  <si>
    <t>P9</t>
  </si>
  <si>
    <t>Riparian vegetation complexity</t>
  </si>
  <si>
    <t>P10</t>
  </si>
  <si>
    <t>BIOLOGICAL</t>
  </si>
  <si>
    <t>B1</t>
  </si>
  <si>
    <t>Non-native species</t>
  </si>
  <si>
    <t>CROSSCUTTING</t>
  </si>
  <si>
    <t>CC1</t>
  </si>
  <si>
    <t>Native invertebrate assemblage</t>
  </si>
  <si>
    <t>CC2</t>
  </si>
  <si>
    <t>Catchment land cover</t>
  </si>
  <si>
    <t>PERC_CLASS_1</t>
  </si>
  <si>
    <t>PERC_CLASS_2</t>
  </si>
  <si>
    <t>PERC_CLASS_3</t>
  </si>
  <si>
    <t>PERC_CLASS_4</t>
  </si>
  <si>
    <t>PERC_CLASS_5</t>
  </si>
  <si>
    <t>Column Headings</t>
  </si>
  <si>
    <t>Explanation</t>
  </si>
  <si>
    <t>Full Name</t>
  </si>
  <si>
    <t>ATTRIBUTE_SCORE</t>
  </si>
  <si>
    <t>Attribute naturalness score</t>
  </si>
  <si>
    <t>Class 1-5 based on reclassified attribute score</t>
  </si>
  <si>
    <t>Class 1-5 based on reclassified overall score</t>
  </si>
  <si>
    <t>COMPONENT_SCORE</t>
  </si>
  <si>
    <t>OVERALL_SCORE</t>
  </si>
  <si>
    <t>Class 1-5 based on reclassified component score</t>
  </si>
  <si>
    <t>Worksheets on individual habitat types provide attribute-level information</t>
  </si>
  <si>
    <t>ATTRIBUTE_CODE</t>
  </si>
  <si>
    <t>NATURALNESS_COMPONENT</t>
  </si>
  <si>
    <t>Percentage in Class 1</t>
  </si>
  <si>
    <t>Percentage in Class 2</t>
  </si>
  <si>
    <t>Percentage in Class 3</t>
  </si>
  <si>
    <t>Percentage in Class 4</t>
  </si>
  <si>
    <t>Percentage in Class 5</t>
  </si>
  <si>
    <t xml:space="preserve">Percentage of the habitat resource allocated to naturalness Class 1 </t>
  </si>
  <si>
    <t>Percentage of the habitat resource allocated to naturalness Class 2</t>
  </si>
  <si>
    <t>Percentage of the habitat resource allocated to naturalness Class 3</t>
  </si>
  <si>
    <t>Percentage of the habitat resource allocated to naturalness Class 4</t>
  </si>
  <si>
    <t>Percentage of the habitat resource allocated to naturalness Class 5</t>
  </si>
  <si>
    <t>Weighted mean of naturalness class allocations across the habitat resource</t>
  </si>
  <si>
    <t xml:space="preserve">Arithmetic mean of attribute scores within a component </t>
  </si>
  <si>
    <t>Arithmetic mean of component scores</t>
  </si>
  <si>
    <t>Component naturalness score</t>
  </si>
  <si>
    <t>Overall naturalness score</t>
  </si>
  <si>
    <t>Specific pollutants</t>
  </si>
  <si>
    <t>C8</t>
  </si>
  <si>
    <t>Channelisation</t>
  </si>
  <si>
    <t>P11</t>
  </si>
  <si>
    <t>FBA physical assessment</t>
  </si>
  <si>
    <t>Outflows at Q95</t>
  </si>
  <si>
    <t>Outlows at Q70</t>
  </si>
  <si>
    <t>Outflows at Q50</t>
  </si>
  <si>
    <t>Outflows at Q30</t>
  </si>
  <si>
    <t>Total Phosphorus</t>
  </si>
  <si>
    <t>Total Nitrogen</t>
  </si>
  <si>
    <t>ANC</t>
  </si>
  <si>
    <t>Chloropyll</t>
  </si>
  <si>
    <t>Fish e-DNA</t>
  </si>
  <si>
    <t>Hydrological structures</t>
  </si>
  <si>
    <t>Artificial shoreline</t>
  </si>
  <si>
    <t>Sediment fluxes</t>
  </si>
  <si>
    <t>Riparian habitat</t>
  </si>
  <si>
    <t>Riparian trees</t>
  </si>
  <si>
    <t>Marginal fringe emergent vegetation</t>
  </si>
  <si>
    <t>Landscape connectivity</t>
  </si>
  <si>
    <t>FBA hydrological assessment</t>
  </si>
  <si>
    <t>Broad habitat</t>
  </si>
  <si>
    <t>Habitat type</t>
  </si>
  <si>
    <t>Running waters</t>
  </si>
  <si>
    <t>Large rivers</t>
  </si>
  <si>
    <t>Headwater streams</t>
  </si>
  <si>
    <t>Standing waters</t>
  </si>
  <si>
    <t>Lakes</t>
  </si>
  <si>
    <t>Hydrological</t>
  </si>
  <si>
    <t>Chemical</t>
  </si>
  <si>
    <t>Physical</t>
  </si>
  <si>
    <t>Biological</t>
  </si>
  <si>
    <t>Crosscutting</t>
  </si>
  <si>
    <t>Overall</t>
  </si>
  <si>
    <t>Naturalness components</t>
  </si>
  <si>
    <t>Score</t>
  </si>
  <si>
    <t>Ponds</t>
  </si>
  <si>
    <t>Bogs</t>
  </si>
  <si>
    <t>Fens</t>
  </si>
  <si>
    <t>Estuaries</t>
  </si>
  <si>
    <t>Coastal</t>
  </si>
  <si>
    <t>Wetlands</t>
  </si>
  <si>
    <t>Estuaries/coasts</t>
  </si>
  <si>
    <t>N/A</t>
  </si>
  <si>
    <t>This workbook provides the underlying data for the B6 information pack, available from the Document store on www.priorityhabitats.org.</t>
  </si>
  <si>
    <t xml:space="preserve">Worksheets on the headline and detailed B6 dashboards bring together high-level information on different habitat types </t>
  </si>
  <si>
    <t>Worksheets with a green tab indicate principal habitat types appearing in the headline B6 dashboard</t>
  </si>
  <si>
    <t>Worksheets with a blue tab indicate detailed habitat types appearing in the detailed B6 dashboard</t>
  </si>
  <si>
    <t>Other issues</t>
  </si>
  <si>
    <t>Naturalness component</t>
  </si>
  <si>
    <t>Attribute code</t>
  </si>
  <si>
    <t>Attribute name</t>
  </si>
  <si>
    <t xml:space="preserve"> Hydrological, physical, chemical and biological, each comprising a range of attributes</t>
  </si>
  <si>
    <t xml:space="preserve">For further information about the B6 data framework and the derivation of these data please see the B6 information pack </t>
  </si>
  <si>
    <t>Attribute naturalness class</t>
  </si>
  <si>
    <t>Component  naturalness class</t>
  </si>
  <si>
    <t>Overall  naturalness class</t>
  </si>
  <si>
    <t xml:space="preserve">Data are currently not available.  The combined score for a naturalness component is generated ignoring attributes with -999 values. </t>
  </si>
  <si>
    <t>Where all attributes within a naturalness component are assigned -999, the naturalness component is given a -999 value overall.</t>
  </si>
  <si>
    <t>Code assigned to a specific attribute for a specific principal habitat type</t>
  </si>
  <si>
    <t>Corresponding name of the attribute</t>
  </si>
  <si>
    <t>The workbook is currently restricted to certain habitat types where sufficient information is available but will be expanded over time to include all habitat types included in the B6 data framework</t>
  </si>
  <si>
    <t>ATTRIBUTE_CLASS</t>
  </si>
  <si>
    <t>COMPONENT_CLASS</t>
  </si>
  <si>
    <t>OVERALL_CLASS</t>
  </si>
  <si>
    <t>Class</t>
  </si>
  <si>
    <t>Assessment not currently available</t>
  </si>
  <si>
    <t>Artificial influences</t>
  </si>
  <si>
    <t>Natural pond base</t>
  </si>
  <si>
    <t>Natural shoreline</t>
  </si>
  <si>
    <t>Semi-natural land-use</t>
  </si>
  <si>
    <t>Shading</t>
  </si>
  <si>
    <t>Grazing intensity</t>
  </si>
  <si>
    <t>PSYM</t>
  </si>
  <si>
    <t>B2</t>
  </si>
  <si>
    <t>Combined</t>
  </si>
  <si>
    <t xml:space="preserve">Biological </t>
  </si>
  <si>
    <t>X-cutting</t>
  </si>
  <si>
    <t>NA</t>
  </si>
  <si>
    <t>Chalk streams/rivers</t>
  </si>
  <si>
    <t>Active shingle rivers/streams</t>
  </si>
  <si>
    <t>Moderate energy (Red List C2.2b)</t>
  </si>
  <si>
    <t>Tidally influenced</t>
  </si>
  <si>
    <t>Temporary</t>
  </si>
  <si>
    <t>Naturally dystrophic</t>
  </si>
  <si>
    <t>Naturally oligotrophic</t>
  </si>
  <si>
    <t>Naturally mesotrophic</t>
  </si>
  <si>
    <t>Naturally eutrophic</t>
  </si>
  <si>
    <t>Marl</t>
  </si>
  <si>
    <t>Blanket bog</t>
  </si>
  <si>
    <t>Raised bog</t>
  </si>
  <si>
    <t>Base-rich fens</t>
  </si>
  <si>
    <t>Acidic/base-poor fens</t>
  </si>
  <si>
    <t>Estuaries and coastal</t>
  </si>
  <si>
    <t>Large shallow inlets and bays (HD1160)</t>
  </si>
  <si>
    <t>Permanently submerged sandbanks (HD1110)</t>
  </si>
  <si>
    <t>Inter-tidal sandflats and mudflats (HD1140)</t>
  </si>
  <si>
    <t>Reefs (HD1170)</t>
  </si>
  <si>
    <t>Atlantic salt meadows (1330)</t>
  </si>
  <si>
    <t>Naturalness components </t>
  </si>
  <si>
    <t>Low energy (Red List C2.3)</t>
  </si>
  <si>
    <t>High energy (Red List C2.2a)</t>
  </si>
  <si>
    <t>Estuaries (HD 1130)</t>
  </si>
  <si>
    <t>‘Ranunculus rivers/streams’ (HD H3260)</t>
  </si>
  <si>
    <t>Attribute type</t>
  </si>
  <si>
    <t>Based on representative or whole-inventory data</t>
  </si>
  <si>
    <t>Data coverage</t>
  </si>
  <si>
    <t>Percentage of total waterbodies with data</t>
  </si>
  <si>
    <t>Representative</t>
  </si>
  <si>
    <t>Whole-inventory</t>
  </si>
  <si>
    <t>ATTRIBUTE_TYPE</t>
  </si>
  <si>
    <t>DATA_COVERAGE</t>
  </si>
  <si>
    <t>ATTRIBUTE _TYPE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</si>
</sst>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center"/>
    </xf>
    <xf numFmtId="2" fontId="0" fillId="0" borderId="0" xfId="0" applyNumberFormat="1" applyAlignment="1">
      <alignment horizontal="center"/>
    </xf>
    <xf numFmtId="2" fontId="0" fillId="0" borderId="0" xfId="0" applyNumberFormat="1"/>
    <xf numFmtId="0" fontId="2" fillId="0" borderId="0" xfId="0" applyFont="1" applyAlignment="1">
      <alignment horizontal="center"/>
    </xf>
    <xf numFmtId="0" fontId="1" fillId="0" borderId="0" xfId="0" applyFont="1"/>
    <xf numFmtId="1" fontId="0" fillId="0" borderId="0" xfId="0" applyNumberFormat="1" applyAlignment="1">
      <alignment horizontal="center"/>
    </xf>
    <xf numFmtId="0" fontId="3" fillId="0" borderId="1" xfId="0" applyFont="1" applyBorder="1" applyAlignment="1">
      <alignment horizontal="center" vertical="center"/>
    </xf>
    <xf numFmtId="0" fontId="3" fillId="0" borderId="1" xfId="0" applyFont="1" applyBorder="1"/>
    <xf numFmtId="0" fontId="3" fillId="0" borderId="1" xfId="0" applyFont="1" applyFill="1" applyBorder="1"/>
    <xf numFmtId="2"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0" fillId="0" borderId="0" xfId="0" applyAlignment="1">
      <alignment horizontal="left"/>
    </xf>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topLeftCell="A7" workbookViewId="0">
      <selection activeCell="A24" sqref="A24:C25"/>
    </sheetView>
  </sheetViews>
  <sheetFormatPr defaultRowHeight="15" x14ac:dyDescent="0.25"/>
  <cols>
    <col min="1" max="1" width="29" style="1" customWidth="1"/>
    <col min="2" max="2" width="79.28515625" style="1" customWidth="1"/>
    <col min="3" max="3" width="75.28515625" style="1" customWidth="1"/>
  </cols>
  <sheetData>
    <row r="1" spans="1:3" x14ac:dyDescent="0.25">
      <c r="A1" s="12" t="s">
        <v>135</v>
      </c>
    </row>
    <row r="2" spans="1:3" x14ac:dyDescent="0.25">
      <c r="A2" t="s">
        <v>136</v>
      </c>
      <c r="B2"/>
      <c r="C2"/>
    </row>
    <row r="3" spans="1:3" x14ac:dyDescent="0.25">
      <c r="A3" t="s">
        <v>72</v>
      </c>
      <c r="B3"/>
      <c r="C3"/>
    </row>
    <row r="4" spans="1:3" x14ac:dyDescent="0.25">
      <c r="A4" t="s">
        <v>137</v>
      </c>
      <c r="B4"/>
      <c r="C4"/>
    </row>
    <row r="5" spans="1:3" x14ac:dyDescent="0.25">
      <c r="A5" t="s">
        <v>138</v>
      </c>
      <c r="B5"/>
      <c r="C5"/>
    </row>
    <row r="6" spans="1:3" x14ac:dyDescent="0.25">
      <c r="A6" t="s">
        <v>152</v>
      </c>
      <c r="B6"/>
      <c r="C6"/>
    </row>
    <row r="7" spans="1:3" x14ac:dyDescent="0.25">
      <c r="A7" t="s">
        <v>144</v>
      </c>
      <c r="B7"/>
      <c r="C7"/>
    </row>
    <row r="9" spans="1:3" x14ac:dyDescent="0.25">
      <c r="A9" s="4" t="s">
        <v>62</v>
      </c>
      <c r="B9" s="4" t="s">
        <v>64</v>
      </c>
      <c r="C9" s="4" t="s">
        <v>63</v>
      </c>
    </row>
    <row r="10" spans="1:3" x14ac:dyDescent="0.25">
      <c r="A10" s="1" t="s">
        <v>74</v>
      </c>
      <c r="B10" s="1" t="s">
        <v>140</v>
      </c>
      <c r="C10" s="1" t="s">
        <v>143</v>
      </c>
    </row>
    <row r="11" spans="1:3" x14ac:dyDescent="0.25">
      <c r="A11" s="1" t="s">
        <v>73</v>
      </c>
      <c r="B11" s="1" t="s">
        <v>141</v>
      </c>
      <c r="C11" s="1" t="s">
        <v>150</v>
      </c>
    </row>
    <row r="12" spans="1:3" x14ac:dyDescent="0.25">
      <c r="A12" s="1" t="s">
        <v>0</v>
      </c>
      <c r="B12" s="1" t="s">
        <v>142</v>
      </c>
      <c r="C12" s="1" t="s">
        <v>151</v>
      </c>
    </row>
    <row r="13" spans="1:3" x14ac:dyDescent="0.25">
      <c r="A13" s="1" t="s">
        <v>57</v>
      </c>
      <c r="B13" s="1" t="s">
        <v>75</v>
      </c>
      <c r="C13" s="1" t="s">
        <v>80</v>
      </c>
    </row>
    <row r="14" spans="1:3" x14ac:dyDescent="0.25">
      <c r="A14" s="1" t="s">
        <v>58</v>
      </c>
      <c r="B14" s="1" t="s">
        <v>76</v>
      </c>
      <c r="C14" s="1" t="s">
        <v>81</v>
      </c>
    </row>
    <row r="15" spans="1:3" x14ac:dyDescent="0.25">
      <c r="A15" s="1" t="s">
        <v>59</v>
      </c>
      <c r="B15" s="1" t="s">
        <v>77</v>
      </c>
      <c r="C15" s="1" t="s">
        <v>82</v>
      </c>
    </row>
    <row r="16" spans="1:3" x14ac:dyDescent="0.25">
      <c r="A16" s="1" t="s">
        <v>60</v>
      </c>
      <c r="B16" s="1" t="s">
        <v>78</v>
      </c>
      <c r="C16" s="1" t="s">
        <v>83</v>
      </c>
    </row>
    <row r="17" spans="1:4" x14ac:dyDescent="0.25">
      <c r="A17" s="1" t="s">
        <v>61</v>
      </c>
      <c r="B17" s="1" t="s">
        <v>79</v>
      </c>
      <c r="C17" s="1" t="s">
        <v>84</v>
      </c>
    </row>
    <row r="18" spans="1:4" x14ac:dyDescent="0.25">
      <c r="A18" s="1" t="s">
        <v>65</v>
      </c>
      <c r="B18" s="1" t="s">
        <v>66</v>
      </c>
      <c r="C18" s="13" t="s">
        <v>85</v>
      </c>
      <c r="D18" s="5"/>
    </row>
    <row r="19" spans="1:4" x14ac:dyDescent="0.25">
      <c r="A19" s="1" t="s">
        <v>153</v>
      </c>
      <c r="B19" s="1" t="s">
        <v>145</v>
      </c>
      <c r="C19" s="14" t="s">
        <v>67</v>
      </c>
      <c r="D19" s="5"/>
    </row>
    <row r="20" spans="1:4" x14ac:dyDescent="0.25">
      <c r="A20" s="1" t="s">
        <v>69</v>
      </c>
      <c r="B20" s="1" t="s">
        <v>88</v>
      </c>
      <c r="C20" s="14" t="s">
        <v>86</v>
      </c>
      <c r="D20" s="5"/>
    </row>
    <row r="21" spans="1:4" x14ac:dyDescent="0.25">
      <c r="A21" s="1" t="s">
        <v>154</v>
      </c>
      <c r="B21" s="1" t="s">
        <v>146</v>
      </c>
      <c r="C21" s="14" t="s">
        <v>71</v>
      </c>
      <c r="D21" s="5"/>
    </row>
    <row r="22" spans="1:4" x14ac:dyDescent="0.25">
      <c r="A22" s="1" t="s">
        <v>70</v>
      </c>
      <c r="B22" s="1" t="s">
        <v>89</v>
      </c>
      <c r="C22" s="14" t="s">
        <v>87</v>
      </c>
      <c r="D22" s="5"/>
    </row>
    <row r="23" spans="1:4" x14ac:dyDescent="0.25">
      <c r="A23" s="1" t="s">
        <v>155</v>
      </c>
      <c r="B23" s="1" t="s">
        <v>147</v>
      </c>
      <c r="C23" s="14" t="s">
        <v>68</v>
      </c>
      <c r="D23" s="5"/>
    </row>
    <row r="24" spans="1:4" x14ac:dyDescent="0.25">
      <c r="A24" s="14" t="s">
        <v>203</v>
      </c>
      <c r="B24" s="14" t="s">
        <v>195</v>
      </c>
      <c r="C24" s="14" t="s">
        <v>196</v>
      </c>
      <c r="D24" s="5"/>
    </row>
    <row r="25" spans="1:4" x14ac:dyDescent="0.25">
      <c r="A25" s="14" t="s">
        <v>202</v>
      </c>
      <c r="B25" s="14" t="s">
        <v>197</v>
      </c>
      <c r="C25" s="14" t="s">
        <v>198</v>
      </c>
      <c r="D25" s="5"/>
    </row>
    <row r="27" spans="1:4" x14ac:dyDescent="0.25">
      <c r="A27" s="4" t="s">
        <v>139</v>
      </c>
    </row>
    <row r="28" spans="1:4" x14ac:dyDescent="0.25">
      <c r="A28" s="1">
        <v>-999</v>
      </c>
      <c r="B28" s="12" t="s">
        <v>148</v>
      </c>
    </row>
    <row r="29" spans="1:4" x14ac:dyDescent="0.25">
      <c r="B29" s="12" t="s">
        <v>149</v>
      </c>
    </row>
    <row r="30" spans="1:4" x14ac:dyDescent="0.25">
      <c r="A30" s="1" t="s">
        <v>134</v>
      </c>
      <c r="B30" s="1" t="s">
        <v>157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20"/>
  <sheetViews>
    <sheetView workbookViewId="0">
      <selection sqref="A1:N20"/>
    </sheetView>
  </sheetViews>
  <sheetFormatPr defaultRowHeight="15" x14ac:dyDescent="0.25"/>
  <cols>
    <col min="15" max="15" width="14.28515625" customWidth="1"/>
    <col min="16" max="16" width="15.7109375" customWidth="1"/>
  </cols>
  <sheetData>
    <row r="1" spans="1:16" x14ac:dyDescent="0.25">
      <c r="A1" s="1" t="s">
        <v>74</v>
      </c>
      <c r="B1" s="1" t="s">
        <v>73</v>
      </c>
      <c r="C1" s="1" t="s">
        <v>0</v>
      </c>
      <c r="D1" s="1" t="s">
        <v>57</v>
      </c>
      <c r="E1" s="1" t="s">
        <v>58</v>
      </c>
      <c r="F1" s="1" t="s">
        <v>59</v>
      </c>
      <c r="G1" s="1" t="s">
        <v>60</v>
      </c>
      <c r="H1" s="1" t="s">
        <v>61</v>
      </c>
      <c r="I1" s="1" t="s">
        <v>65</v>
      </c>
      <c r="J1" s="1" t="s">
        <v>153</v>
      </c>
      <c r="K1" s="1" t="s">
        <v>69</v>
      </c>
      <c r="L1" s="1" t="s">
        <v>154</v>
      </c>
      <c r="M1" s="1" t="s">
        <v>70</v>
      </c>
      <c r="N1" s="1" t="s">
        <v>155</v>
      </c>
      <c r="O1" s="1" t="s">
        <v>201</v>
      </c>
      <c r="P1" s="1" t="s">
        <v>202</v>
      </c>
    </row>
    <row r="2" spans="1:16" x14ac:dyDescent="0.25">
      <c r="A2" t="s">
        <v>1</v>
      </c>
      <c r="B2" t="s">
        <v>2</v>
      </c>
      <c r="C2" t="s">
        <v>95</v>
      </c>
      <c r="D2" s="3">
        <v>44.444443999999997</v>
      </c>
      <c r="E2" s="3">
        <v>5.5555560000000002</v>
      </c>
      <c r="F2" s="3">
        <v>0</v>
      </c>
      <c r="G2" s="3">
        <v>0</v>
      </c>
      <c r="H2" s="3">
        <v>50</v>
      </c>
      <c r="I2" s="3">
        <v>3.0555560000000002</v>
      </c>
      <c r="J2">
        <v>3</v>
      </c>
      <c r="K2" s="3">
        <v>2.5694439999999998</v>
      </c>
      <c r="L2">
        <v>3</v>
      </c>
      <c r="M2" s="3">
        <v>2.901491</v>
      </c>
      <c r="N2">
        <v>3</v>
      </c>
      <c r="O2" t="s">
        <v>199</v>
      </c>
    </row>
    <row r="3" spans="1:16" x14ac:dyDescent="0.25">
      <c r="A3" t="s">
        <v>1</v>
      </c>
      <c r="B3" t="s">
        <v>4</v>
      </c>
      <c r="C3" t="s">
        <v>96</v>
      </c>
      <c r="D3" s="3">
        <v>38.888888999999999</v>
      </c>
      <c r="E3" s="3">
        <v>11.111110999999999</v>
      </c>
      <c r="F3" s="3">
        <v>22.222221999999999</v>
      </c>
      <c r="G3" s="3">
        <v>11.111110999999999</v>
      </c>
      <c r="H3" s="3">
        <v>16.66667</v>
      </c>
      <c r="I3" s="3">
        <v>2.5555560000000002</v>
      </c>
      <c r="J3">
        <v>3</v>
      </c>
      <c r="K3" s="3">
        <v>2.5694439999999998</v>
      </c>
      <c r="L3">
        <v>3</v>
      </c>
      <c r="M3" s="3">
        <v>2.901491</v>
      </c>
      <c r="N3">
        <v>3</v>
      </c>
      <c r="O3" t="s">
        <v>199</v>
      </c>
    </row>
    <row r="4" spans="1:16" x14ac:dyDescent="0.25">
      <c r="A4" t="s">
        <v>1</v>
      </c>
      <c r="B4" t="s">
        <v>6</v>
      </c>
      <c r="C4" t="s">
        <v>97</v>
      </c>
      <c r="D4" s="3">
        <v>38.888888999999999</v>
      </c>
      <c r="E4" s="3">
        <v>22.222221999999999</v>
      </c>
      <c r="F4" s="3">
        <v>16.666667</v>
      </c>
      <c r="G4" s="3">
        <v>0</v>
      </c>
      <c r="H4" s="3">
        <v>22.22222</v>
      </c>
      <c r="I4" s="3">
        <v>2.4444439999999998</v>
      </c>
      <c r="J4">
        <v>2</v>
      </c>
      <c r="K4" s="3">
        <v>2.5694439999999998</v>
      </c>
      <c r="L4">
        <v>3</v>
      </c>
      <c r="M4" s="3">
        <v>2.901491</v>
      </c>
      <c r="N4">
        <v>3</v>
      </c>
      <c r="O4" t="s">
        <v>199</v>
      </c>
    </row>
    <row r="5" spans="1:16" x14ac:dyDescent="0.25">
      <c r="A5" t="s">
        <v>1</v>
      </c>
      <c r="B5" t="s">
        <v>8</v>
      </c>
      <c r="C5" t="s">
        <v>98</v>
      </c>
      <c r="D5" s="3">
        <v>55.555556000000003</v>
      </c>
      <c r="E5" s="3">
        <v>11.111110999999999</v>
      </c>
      <c r="F5" s="3">
        <v>11.111110999999999</v>
      </c>
      <c r="G5" s="3">
        <v>0</v>
      </c>
      <c r="H5" s="3">
        <v>22.22222</v>
      </c>
      <c r="I5" s="3">
        <v>2.2222219999999999</v>
      </c>
      <c r="J5">
        <v>2</v>
      </c>
      <c r="K5" s="3">
        <v>2.5694439999999998</v>
      </c>
      <c r="L5">
        <v>3</v>
      </c>
      <c r="M5" s="3">
        <v>2.901491</v>
      </c>
      <c r="N5">
        <v>3</v>
      </c>
      <c r="O5" t="s">
        <v>199</v>
      </c>
    </row>
    <row r="6" spans="1:16" x14ac:dyDescent="0.25">
      <c r="A6" t="s">
        <v>14</v>
      </c>
      <c r="B6" t="s">
        <v>15</v>
      </c>
      <c r="C6" t="s">
        <v>99</v>
      </c>
      <c r="D6" s="3">
        <v>31.25</v>
      </c>
      <c r="E6" s="3">
        <v>18.75</v>
      </c>
      <c r="F6" s="3">
        <v>43.75</v>
      </c>
      <c r="G6" s="3">
        <v>0</v>
      </c>
      <c r="H6" s="3">
        <v>6.25</v>
      </c>
      <c r="I6" s="3">
        <v>2.3125</v>
      </c>
      <c r="J6">
        <v>2</v>
      </c>
      <c r="K6" s="3">
        <v>1.7322900000000001</v>
      </c>
      <c r="L6">
        <v>2</v>
      </c>
      <c r="M6" s="3">
        <v>2.901491</v>
      </c>
      <c r="N6">
        <v>3</v>
      </c>
      <c r="O6" t="s">
        <v>199</v>
      </c>
    </row>
    <row r="7" spans="1:16" x14ac:dyDescent="0.25">
      <c r="A7" t="s">
        <v>14</v>
      </c>
      <c r="B7" t="s">
        <v>17</v>
      </c>
      <c r="C7" t="s">
        <v>100</v>
      </c>
      <c r="D7" s="3">
        <v>62.5</v>
      </c>
      <c r="E7" s="3">
        <v>31.25</v>
      </c>
      <c r="F7" s="3">
        <v>6.25</v>
      </c>
      <c r="G7" s="3">
        <v>0</v>
      </c>
      <c r="H7" s="3">
        <v>0</v>
      </c>
      <c r="I7" s="3">
        <v>1.4375</v>
      </c>
      <c r="J7">
        <v>1</v>
      </c>
      <c r="K7" s="3">
        <v>1.7322900000000001</v>
      </c>
      <c r="L7">
        <v>2</v>
      </c>
      <c r="M7" s="3">
        <v>2.901491</v>
      </c>
      <c r="N7">
        <v>3</v>
      </c>
      <c r="O7" t="s">
        <v>199</v>
      </c>
    </row>
    <row r="8" spans="1:16" x14ac:dyDescent="0.25">
      <c r="A8" t="s">
        <v>14</v>
      </c>
      <c r="B8" t="s">
        <v>19</v>
      </c>
      <c r="C8" t="s">
        <v>101</v>
      </c>
      <c r="D8" s="3">
        <v>100</v>
      </c>
      <c r="E8" s="3">
        <v>0</v>
      </c>
      <c r="F8" s="3">
        <v>0</v>
      </c>
      <c r="G8" s="3">
        <v>0</v>
      </c>
      <c r="H8" s="3">
        <v>0</v>
      </c>
      <c r="I8" s="3">
        <v>1</v>
      </c>
      <c r="J8">
        <v>1</v>
      </c>
      <c r="K8" s="3">
        <v>1.7322900000000001</v>
      </c>
      <c r="L8">
        <v>2</v>
      </c>
      <c r="M8" s="3">
        <v>2.901491</v>
      </c>
      <c r="N8">
        <v>3</v>
      </c>
      <c r="O8" t="s">
        <v>199</v>
      </c>
    </row>
    <row r="9" spans="1:16" x14ac:dyDescent="0.25">
      <c r="A9" t="s">
        <v>14</v>
      </c>
      <c r="B9" t="s">
        <v>21</v>
      </c>
      <c r="C9" t="s">
        <v>102</v>
      </c>
      <c r="D9" s="3">
        <v>25</v>
      </c>
      <c r="E9" s="3">
        <v>56.25</v>
      </c>
      <c r="F9" s="3">
        <v>18.75</v>
      </c>
      <c r="G9" s="3">
        <v>0</v>
      </c>
      <c r="H9" s="3">
        <v>0</v>
      </c>
      <c r="I9" s="3">
        <v>1.9375</v>
      </c>
      <c r="J9">
        <v>2</v>
      </c>
      <c r="K9" s="3">
        <v>1.7322900000000001</v>
      </c>
      <c r="L9">
        <v>2</v>
      </c>
      <c r="M9" s="3">
        <v>2.901491</v>
      </c>
      <c r="N9">
        <v>3</v>
      </c>
      <c r="O9" t="s">
        <v>199</v>
      </c>
    </row>
    <row r="10" spans="1:16" x14ac:dyDescent="0.25">
      <c r="A10" t="s">
        <v>14</v>
      </c>
      <c r="B10" t="s">
        <v>23</v>
      </c>
      <c r="C10" t="s">
        <v>28</v>
      </c>
      <c r="D10" s="3">
        <v>14.285714</v>
      </c>
      <c r="E10" s="3">
        <v>50</v>
      </c>
      <c r="F10" s="3">
        <v>35.714286000000001</v>
      </c>
      <c r="G10" s="3">
        <v>0</v>
      </c>
      <c r="H10" s="3">
        <v>0</v>
      </c>
      <c r="I10" s="3">
        <v>2.214286</v>
      </c>
      <c r="J10">
        <v>2</v>
      </c>
      <c r="K10" s="3">
        <v>1.7322900000000001</v>
      </c>
      <c r="L10">
        <v>2</v>
      </c>
      <c r="M10" s="3">
        <v>2.901491</v>
      </c>
      <c r="N10">
        <v>3</v>
      </c>
      <c r="O10" t="s">
        <v>199</v>
      </c>
    </row>
    <row r="11" spans="1:16" x14ac:dyDescent="0.25">
      <c r="A11" t="s">
        <v>14</v>
      </c>
      <c r="B11" t="s">
        <v>25</v>
      </c>
      <c r="C11" t="s">
        <v>90</v>
      </c>
      <c r="D11" s="3">
        <v>93.333332999999996</v>
      </c>
      <c r="E11" s="3">
        <v>0</v>
      </c>
      <c r="F11" s="3">
        <v>6.6666670000000003</v>
      </c>
      <c r="G11" s="3">
        <v>0</v>
      </c>
      <c r="H11" s="3">
        <v>0</v>
      </c>
      <c r="I11" s="3">
        <v>1.1333329999999999</v>
      </c>
      <c r="J11">
        <v>1</v>
      </c>
      <c r="K11" s="3">
        <v>1.7322900000000001</v>
      </c>
      <c r="L11">
        <v>2</v>
      </c>
      <c r="M11" s="3">
        <v>2.901491</v>
      </c>
      <c r="N11">
        <v>3</v>
      </c>
      <c r="O11" t="s">
        <v>199</v>
      </c>
    </row>
    <row r="12" spans="1:16" x14ac:dyDescent="0.25">
      <c r="A12" t="s">
        <v>14</v>
      </c>
      <c r="B12" t="s">
        <v>27</v>
      </c>
      <c r="C12" t="s">
        <v>103</v>
      </c>
      <c r="D12">
        <v>9.0909089999999999</v>
      </c>
      <c r="E12">
        <v>72.727272999999997</v>
      </c>
      <c r="F12">
        <v>18.181818</v>
      </c>
      <c r="G12">
        <v>0</v>
      </c>
      <c r="H12">
        <v>0</v>
      </c>
      <c r="I12">
        <v>2.0909089999999999</v>
      </c>
      <c r="J12">
        <v>2</v>
      </c>
      <c r="K12" s="3">
        <v>1.7322900000000001</v>
      </c>
      <c r="L12">
        <v>2</v>
      </c>
      <c r="M12" s="3">
        <v>2.901491</v>
      </c>
      <c r="N12">
        <v>3</v>
      </c>
      <c r="O12" t="s">
        <v>199</v>
      </c>
    </row>
    <row r="13" spans="1:16" x14ac:dyDescent="0.25">
      <c r="A13" t="s">
        <v>29</v>
      </c>
      <c r="B13" t="s">
        <v>30</v>
      </c>
      <c r="C13" t="s">
        <v>104</v>
      </c>
      <c r="D13" s="3">
        <v>52.941175999999999</v>
      </c>
      <c r="E13" s="3">
        <v>0</v>
      </c>
      <c r="F13" s="3">
        <v>23.529412000000001</v>
      </c>
      <c r="G13" s="3">
        <v>11.764706</v>
      </c>
      <c r="H13" s="3">
        <v>11.764709999999999</v>
      </c>
      <c r="I13" s="3">
        <v>2.2941180000000001</v>
      </c>
      <c r="J13">
        <v>2</v>
      </c>
      <c r="K13" s="3">
        <v>2.7708979999999999</v>
      </c>
      <c r="L13">
        <v>3</v>
      </c>
      <c r="M13" s="3">
        <v>2.901491</v>
      </c>
      <c r="N13">
        <v>3</v>
      </c>
      <c r="O13" t="s">
        <v>199</v>
      </c>
    </row>
    <row r="14" spans="1:16" x14ac:dyDescent="0.25">
      <c r="A14" t="s">
        <v>29</v>
      </c>
      <c r="B14" t="s">
        <v>32</v>
      </c>
      <c r="C14" t="s">
        <v>105</v>
      </c>
      <c r="D14" s="3">
        <v>0</v>
      </c>
      <c r="E14" s="3">
        <v>42.105263000000001</v>
      </c>
      <c r="F14" s="3">
        <v>42.105263000000001</v>
      </c>
      <c r="G14" s="3">
        <v>5.2631579999999998</v>
      </c>
      <c r="H14" s="3">
        <v>10.52632</v>
      </c>
      <c r="I14" s="3">
        <v>2.8421050000000001</v>
      </c>
      <c r="J14">
        <v>3</v>
      </c>
      <c r="K14" s="3">
        <v>2.7708979999999999</v>
      </c>
      <c r="L14">
        <v>3</v>
      </c>
      <c r="M14" s="3">
        <v>2.901491</v>
      </c>
      <c r="N14">
        <v>3</v>
      </c>
      <c r="O14" t="s">
        <v>199</v>
      </c>
    </row>
    <row r="15" spans="1:16" x14ac:dyDescent="0.25">
      <c r="A15" t="s">
        <v>29</v>
      </c>
      <c r="B15" t="s">
        <v>34</v>
      </c>
      <c r="C15" t="s">
        <v>106</v>
      </c>
      <c r="D15" s="3">
        <v>31.578946999999999</v>
      </c>
      <c r="E15" s="3">
        <v>10.526316</v>
      </c>
      <c r="F15" s="3">
        <v>36.842104999999997</v>
      </c>
      <c r="G15" s="3">
        <v>0</v>
      </c>
      <c r="H15" s="3">
        <v>21.052630000000001</v>
      </c>
      <c r="I15" s="3">
        <v>2.6842109999999999</v>
      </c>
      <c r="J15">
        <v>3</v>
      </c>
      <c r="K15" s="3">
        <v>2.7708979999999999</v>
      </c>
      <c r="L15">
        <v>3</v>
      </c>
      <c r="M15" s="3">
        <v>2.901491</v>
      </c>
      <c r="N15">
        <v>3</v>
      </c>
      <c r="O15" t="s">
        <v>199</v>
      </c>
    </row>
    <row r="16" spans="1:16" x14ac:dyDescent="0.25">
      <c r="A16" t="s">
        <v>29</v>
      </c>
      <c r="B16" t="s">
        <v>36</v>
      </c>
      <c r="C16" t="s">
        <v>107</v>
      </c>
      <c r="D16" s="3">
        <v>26.315788999999999</v>
      </c>
      <c r="E16" s="3">
        <v>0</v>
      </c>
      <c r="F16" s="3">
        <v>10.526316</v>
      </c>
      <c r="G16" s="3">
        <v>47.368420999999998</v>
      </c>
      <c r="H16" s="3">
        <v>15.78947</v>
      </c>
      <c r="I16" s="3">
        <v>3.2631579999999998</v>
      </c>
      <c r="J16">
        <v>3</v>
      </c>
      <c r="K16" s="3">
        <v>2.7708979999999999</v>
      </c>
      <c r="L16">
        <v>3</v>
      </c>
      <c r="M16" s="3">
        <v>2.901491</v>
      </c>
      <c r="N16">
        <v>3</v>
      </c>
      <c r="O16" t="s">
        <v>199</v>
      </c>
    </row>
    <row r="17" spans="1:15" x14ac:dyDescent="0.25">
      <c r="A17" t="s">
        <v>29</v>
      </c>
      <c r="B17" t="s">
        <v>38</v>
      </c>
      <c r="C17" t="s">
        <v>108</v>
      </c>
      <c r="D17">
        <v>-999</v>
      </c>
      <c r="E17">
        <v>-999</v>
      </c>
      <c r="F17">
        <v>-999</v>
      </c>
      <c r="G17">
        <v>-999</v>
      </c>
      <c r="H17">
        <v>-999</v>
      </c>
      <c r="I17">
        <v>-999</v>
      </c>
      <c r="J17">
        <v>-999</v>
      </c>
      <c r="K17" s="3">
        <v>2.7708979999999999</v>
      </c>
      <c r="L17">
        <v>3</v>
      </c>
      <c r="M17" s="3">
        <v>2.901491</v>
      </c>
      <c r="N17">
        <v>3</v>
      </c>
      <c r="O17" t="s">
        <v>199</v>
      </c>
    </row>
    <row r="18" spans="1:15" x14ac:dyDescent="0.25">
      <c r="A18" t="s">
        <v>29</v>
      </c>
      <c r="B18" t="s">
        <v>40</v>
      </c>
      <c r="C18" t="s">
        <v>94</v>
      </c>
      <c r="D18">
        <v>-999</v>
      </c>
      <c r="E18">
        <v>-999</v>
      </c>
      <c r="F18">
        <v>-999</v>
      </c>
      <c r="G18">
        <v>-999</v>
      </c>
      <c r="H18">
        <v>-999</v>
      </c>
      <c r="I18">
        <v>-999</v>
      </c>
      <c r="J18">
        <v>-999</v>
      </c>
      <c r="K18" s="3">
        <v>2.7708979999999999</v>
      </c>
      <c r="L18">
        <v>3</v>
      </c>
      <c r="M18" s="3">
        <v>2.901491</v>
      </c>
      <c r="N18">
        <v>3</v>
      </c>
    </row>
    <row r="19" spans="1:15" x14ac:dyDescent="0.25">
      <c r="A19" t="s">
        <v>29</v>
      </c>
      <c r="B19" t="s">
        <v>42</v>
      </c>
      <c r="C19" t="s">
        <v>109</v>
      </c>
      <c r="D19">
        <v>-999</v>
      </c>
      <c r="E19">
        <v>-999</v>
      </c>
      <c r="F19">
        <v>-999</v>
      </c>
      <c r="G19">
        <v>-999</v>
      </c>
      <c r="H19">
        <v>-999</v>
      </c>
      <c r="I19">
        <v>-999</v>
      </c>
      <c r="J19">
        <v>-999</v>
      </c>
      <c r="K19" s="3">
        <v>2.7708979999999999</v>
      </c>
      <c r="L19">
        <v>3</v>
      </c>
      <c r="M19" s="3">
        <v>2.901491</v>
      </c>
      <c r="N19">
        <v>3</v>
      </c>
      <c r="O19" t="s">
        <v>199</v>
      </c>
    </row>
    <row r="20" spans="1:15" x14ac:dyDescent="0.25">
      <c r="A20" t="s">
        <v>49</v>
      </c>
      <c r="B20" t="s">
        <v>50</v>
      </c>
      <c r="C20" t="s">
        <v>51</v>
      </c>
      <c r="D20">
        <v>0</v>
      </c>
      <c r="E20">
        <v>6.6666670000000003</v>
      </c>
      <c r="F20">
        <v>6.6666670000000003</v>
      </c>
      <c r="G20">
        <v>13.333333</v>
      </c>
      <c r="H20">
        <v>73.333330000000004</v>
      </c>
      <c r="I20">
        <v>4.5333329999999998</v>
      </c>
      <c r="J20">
        <v>4</v>
      </c>
      <c r="K20">
        <v>4.5333329999999998</v>
      </c>
      <c r="L20">
        <v>4</v>
      </c>
      <c r="M20" s="3">
        <v>2.901491</v>
      </c>
      <c r="N20">
        <v>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L13" sqref="L13"/>
    </sheetView>
  </sheetViews>
  <sheetFormatPr defaultRowHeight="15" x14ac:dyDescent="0.25"/>
  <cols>
    <col min="1" max="1" width="19.5703125" customWidth="1"/>
    <col min="2" max="2" width="22.140625" customWidth="1"/>
    <col min="3" max="3" width="8.28515625" customWidth="1"/>
    <col min="4" max="4" width="7.7109375" customWidth="1"/>
    <col min="5" max="5" width="8.140625" style="1" customWidth="1"/>
    <col min="6" max="6" width="9.5703125" style="1" customWidth="1"/>
    <col min="7" max="7" width="8.5703125" style="1" customWidth="1"/>
    <col min="8" max="8" width="9.140625" customWidth="1"/>
    <col min="10" max="10" width="7.140625" customWidth="1"/>
  </cols>
  <sheetData>
    <row r="1" spans="1:14" x14ac:dyDescent="0.25">
      <c r="A1" s="16" t="s">
        <v>112</v>
      </c>
      <c r="B1" s="16" t="s">
        <v>113</v>
      </c>
      <c r="C1" s="18" t="s">
        <v>125</v>
      </c>
      <c r="D1" s="19"/>
      <c r="E1" s="19"/>
      <c r="F1" s="19"/>
      <c r="G1" s="19"/>
      <c r="H1" s="19"/>
      <c r="I1" s="19"/>
      <c r="J1" s="19"/>
      <c r="K1" s="19"/>
      <c r="L1" s="19"/>
      <c r="M1" s="16" t="s">
        <v>124</v>
      </c>
      <c r="N1" s="16"/>
    </row>
    <row r="2" spans="1:14" x14ac:dyDescent="0.25">
      <c r="A2" s="16"/>
      <c r="B2" s="16"/>
      <c r="C2" s="17" t="s">
        <v>119</v>
      </c>
      <c r="D2" s="17"/>
      <c r="E2" s="17" t="s">
        <v>120</v>
      </c>
      <c r="F2" s="17"/>
      <c r="G2" s="17" t="s">
        <v>121</v>
      </c>
      <c r="H2" s="17"/>
      <c r="I2" s="17" t="s">
        <v>122</v>
      </c>
      <c r="J2" s="17"/>
      <c r="K2" s="17" t="s">
        <v>123</v>
      </c>
      <c r="L2" s="17"/>
      <c r="M2" s="16"/>
      <c r="N2" s="16"/>
    </row>
    <row r="3" spans="1:14" x14ac:dyDescent="0.25">
      <c r="A3" s="16"/>
      <c r="B3" s="16"/>
      <c r="C3" s="7" t="s">
        <v>126</v>
      </c>
      <c r="D3" s="7" t="s">
        <v>156</v>
      </c>
      <c r="E3" s="7" t="s">
        <v>126</v>
      </c>
      <c r="F3" s="7" t="s">
        <v>156</v>
      </c>
      <c r="G3" s="7" t="s">
        <v>126</v>
      </c>
      <c r="H3" s="7" t="s">
        <v>156</v>
      </c>
      <c r="I3" s="7" t="s">
        <v>126</v>
      </c>
      <c r="J3" s="7" t="s">
        <v>156</v>
      </c>
      <c r="K3" s="7" t="s">
        <v>126</v>
      </c>
      <c r="L3" s="7" t="s">
        <v>156</v>
      </c>
      <c r="M3" s="7" t="s">
        <v>126</v>
      </c>
      <c r="N3" s="7" t="s">
        <v>156</v>
      </c>
    </row>
    <row r="4" spans="1:14" x14ac:dyDescent="0.25">
      <c r="A4" s="17" t="s">
        <v>114</v>
      </c>
      <c r="B4" s="8" t="s">
        <v>115</v>
      </c>
      <c r="C4" s="10">
        <f>Large_Rivers!K2</f>
        <v>2.4862829999999998</v>
      </c>
      <c r="D4" s="11">
        <f>Large_Rivers!L2</f>
        <v>3</v>
      </c>
      <c r="E4" s="10">
        <f>Large_Rivers!K8</f>
        <v>1.7362629999999999</v>
      </c>
      <c r="F4" s="11">
        <f>Large_Rivers!L8</f>
        <v>2</v>
      </c>
      <c r="G4" s="10">
        <f>Large_Rivers!K16</f>
        <v>3.122239</v>
      </c>
      <c r="H4" s="11">
        <f>Large_Rivers!L16</f>
        <v>3</v>
      </c>
      <c r="I4" s="10">
        <f>Large_Rivers!K27</f>
        <v>2.6897609999999998</v>
      </c>
      <c r="J4" s="11">
        <f>Large_Rivers!L27</f>
        <v>3</v>
      </c>
      <c r="K4" s="7">
        <f>Large_Rivers!K28</f>
        <v>-999</v>
      </c>
      <c r="L4" s="11">
        <f>Large_Rivers!L28</f>
        <v>-999</v>
      </c>
      <c r="M4" s="10">
        <f>Large_Rivers!M2</f>
        <v>2.5086369999999998</v>
      </c>
      <c r="N4" s="11">
        <f>Large_Rivers!N2</f>
        <v>3</v>
      </c>
    </row>
    <row r="5" spans="1:14" x14ac:dyDescent="0.25">
      <c r="A5" s="17"/>
      <c r="B5" s="8" t="s">
        <v>116</v>
      </c>
      <c r="C5" s="10">
        <f>Headwater_Streams!K2</f>
        <v>2.7300629999999999</v>
      </c>
      <c r="D5" s="11">
        <f>Headwater_Streams!L2</f>
        <v>3</v>
      </c>
      <c r="E5" s="10">
        <f>Headwater_Streams!K5</f>
        <v>2.424617</v>
      </c>
      <c r="F5" s="11">
        <f>Headwater_Streams!L5</f>
        <v>2</v>
      </c>
      <c r="G5" s="10">
        <f>Headwater_Streams!K13</f>
        <v>3.063342</v>
      </c>
      <c r="H5" s="11">
        <f>Headwater_Streams!L13</f>
        <v>3</v>
      </c>
      <c r="I5" s="10">
        <f>Headwater_Streams!K24</f>
        <v>2.1466189999999998</v>
      </c>
      <c r="J5" s="11">
        <f>Headwater_Streams!L24</f>
        <v>2</v>
      </c>
      <c r="K5" s="10">
        <f>Headwater_Streams!K25</f>
        <v>3.736135</v>
      </c>
      <c r="L5" s="11">
        <f>Headwater_Streams!L25</f>
        <v>4</v>
      </c>
      <c r="M5" s="10">
        <f>Headwater_Streams!M2</f>
        <v>2.8201550000000002</v>
      </c>
      <c r="N5" s="11">
        <f>Headwater_Streams!N2</f>
        <v>3</v>
      </c>
    </row>
    <row r="6" spans="1:14" x14ac:dyDescent="0.25">
      <c r="A6" s="17" t="s">
        <v>117</v>
      </c>
      <c r="B6" s="8" t="s">
        <v>118</v>
      </c>
      <c r="C6" s="10">
        <f>Lakes!K2</f>
        <v>2.51458</v>
      </c>
      <c r="D6" s="11">
        <f>Lakes!L2</f>
        <v>3</v>
      </c>
      <c r="E6" s="10">
        <f>Lakes!K6</f>
        <v>2.2934320000000001</v>
      </c>
      <c r="F6" s="11">
        <f>Lakes!L6</f>
        <v>2</v>
      </c>
      <c r="G6" s="10">
        <f>Lakes!K13</f>
        <v>2.8013189999999999</v>
      </c>
      <c r="H6" s="11">
        <f>Lakes!L13</f>
        <v>3</v>
      </c>
      <c r="I6" s="10">
        <f>Lakes!K20</f>
        <v>4.3574469999999996</v>
      </c>
      <c r="J6" s="11">
        <f>Lakes!L20</f>
        <v>4</v>
      </c>
      <c r="K6" s="7" t="s">
        <v>134</v>
      </c>
      <c r="L6" s="11" t="s">
        <v>134</v>
      </c>
      <c r="M6" s="10">
        <f>Lakes!M2</f>
        <v>2.9916939999999999</v>
      </c>
      <c r="N6" s="11">
        <f>Lakes!N2</f>
        <v>3</v>
      </c>
    </row>
    <row r="7" spans="1:14" x14ac:dyDescent="0.25">
      <c r="A7" s="17"/>
      <c r="B7" s="9" t="s">
        <v>127</v>
      </c>
      <c r="C7" s="10">
        <f>Ponds!K2</f>
        <v>-999</v>
      </c>
      <c r="D7" s="10">
        <f>Ponds!L2</f>
        <v>-999</v>
      </c>
      <c r="E7" s="10">
        <f>Ponds!K3</f>
        <v>2.5322580000000001</v>
      </c>
      <c r="F7" s="11">
        <f>Ponds!L3</f>
        <v>3</v>
      </c>
      <c r="G7" s="10">
        <f>Ponds!K5</f>
        <v>2.923664</v>
      </c>
      <c r="H7" s="11">
        <f>Ponds!L5</f>
        <v>3</v>
      </c>
      <c r="I7" s="10">
        <f>Ponds!K10</f>
        <v>3.54948</v>
      </c>
      <c r="J7" s="11">
        <f>Ponds!L10</f>
        <v>3</v>
      </c>
      <c r="K7" s="7">
        <f>Ponds!K12</f>
        <v>-999</v>
      </c>
      <c r="L7" s="15">
        <f>Ponds!L12</f>
        <v>-999</v>
      </c>
      <c r="M7" s="10">
        <f>Ponds!M2</f>
        <v>3.0018009999999999</v>
      </c>
      <c r="N7" s="11">
        <f>Ponds!N2</f>
        <v>3</v>
      </c>
    </row>
    <row r="8" spans="1:14" x14ac:dyDescent="0.25">
      <c r="A8" s="17" t="s">
        <v>132</v>
      </c>
      <c r="B8" s="9" t="s">
        <v>128</v>
      </c>
      <c r="C8" s="7" t="s">
        <v>134</v>
      </c>
      <c r="D8" s="11" t="s">
        <v>134</v>
      </c>
      <c r="E8" s="7" t="s">
        <v>134</v>
      </c>
      <c r="F8" s="11" t="s">
        <v>134</v>
      </c>
      <c r="G8" s="7" t="s">
        <v>134</v>
      </c>
      <c r="H8" s="11" t="s">
        <v>134</v>
      </c>
      <c r="I8" s="7" t="s">
        <v>134</v>
      </c>
      <c r="J8" s="11" t="s">
        <v>134</v>
      </c>
      <c r="K8" s="7" t="s">
        <v>134</v>
      </c>
      <c r="L8" s="11" t="s">
        <v>134</v>
      </c>
      <c r="M8" s="7" t="s">
        <v>134</v>
      </c>
      <c r="N8" s="11" t="s">
        <v>134</v>
      </c>
    </row>
    <row r="9" spans="1:14" x14ac:dyDescent="0.25">
      <c r="A9" s="17"/>
      <c r="B9" s="9" t="s">
        <v>129</v>
      </c>
      <c r="C9" s="7" t="s">
        <v>134</v>
      </c>
      <c r="D9" s="11" t="s">
        <v>134</v>
      </c>
      <c r="E9" s="7" t="s">
        <v>134</v>
      </c>
      <c r="F9" s="11" t="s">
        <v>134</v>
      </c>
      <c r="G9" s="7" t="s">
        <v>134</v>
      </c>
      <c r="H9" s="11" t="s">
        <v>134</v>
      </c>
      <c r="I9" s="7" t="s">
        <v>134</v>
      </c>
      <c r="J9" s="11" t="s">
        <v>134</v>
      </c>
      <c r="K9" s="7" t="s">
        <v>134</v>
      </c>
      <c r="L9" s="11" t="s">
        <v>134</v>
      </c>
      <c r="M9" s="7" t="s">
        <v>134</v>
      </c>
      <c r="N9" s="11" t="s">
        <v>134</v>
      </c>
    </row>
    <row r="10" spans="1:14" x14ac:dyDescent="0.25">
      <c r="A10" s="17" t="s">
        <v>133</v>
      </c>
      <c r="B10" s="9" t="s">
        <v>130</v>
      </c>
      <c r="C10" s="7" t="s">
        <v>134</v>
      </c>
      <c r="D10" s="11" t="s">
        <v>134</v>
      </c>
      <c r="E10" s="7" t="s">
        <v>134</v>
      </c>
      <c r="F10" s="11" t="s">
        <v>134</v>
      </c>
      <c r="G10" s="7" t="s">
        <v>134</v>
      </c>
      <c r="H10" s="11" t="s">
        <v>134</v>
      </c>
      <c r="I10" s="7" t="s">
        <v>134</v>
      </c>
      <c r="J10" s="11" t="s">
        <v>134</v>
      </c>
      <c r="K10" s="7" t="s">
        <v>134</v>
      </c>
      <c r="L10" s="11" t="s">
        <v>134</v>
      </c>
      <c r="M10" s="7" t="s">
        <v>134</v>
      </c>
      <c r="N10" s="11" t="s">
        <v>134</v>
      </c>
    </row>
    <row r="11" spans="1:14" x14ac:dyDescent="0.25">
      <c r="A11" s="17"/>
      <c r="B11" s="9" t="s">
        <v>131</v>
      </c>
      <c r="C11" s="7" t="s">
        <v>134</v>
      </c>
      <c r="D11" s="11" t="s">
        <v>134</v>
      </c>
      <c r="E11" s="7" t="s">
        <v>134</v>
      </c>
      <c r="F11" s="11" t="s">
        <v>134</v>
      </c>
      <c r="G11" s="7" t="s">
        <v>134</v>
      </c>
      <c r="H11" s="11" t="s">
        <v>134</v>
      </c>
      <c r="I11" s="7" t="s">
        <v>134</v>
      </c>
      <c r="J11" s="11" t="s">
        <v>134</v>
      </c>
      <c r="K11" s="7" t="s">
        <v>134</v>
      </c>
      <c r="L11" s="11" t="s">
        <v>134</v>
      </c>
      <c r="M11" s="7" t="s">
        <v>134</v>
      </c>
      <c r="N11" s="11" t="s">
        <v>134</v>
      </c>
    </row>
    <row r="12" spans="1:14" x14ac:dyDescent="0.25">
      <c r="E12"/>
      <c r="F12"/>
      <c r="G12"/>
    </row>
    <row r="13" spans="1:14" x14ac:dyDescent="0.25">
      <c r="E13"/>
      <c r="F13"/>
      <c r="G13"/>
    </row>
    <row r="14" spans="1:14" x14ac:dyDescent="0.25">
      <c r="E14"/>
      <c r="F14"/>
      <c r="G14"/>
    </row>
    <row r="15" spans="1:14" x14ac:dyDescent="0.25">
      <c r="E15"/>
      <c r="F15"/>
      <c r="G15"/>
    </row>
    <row r="16" spans="1:14" x14ac:dyDescent="0.25">
      <c r="E16"/>
      <c r="F16"/>
      <c r="G16"/>
    </row>
    <row r="17" customFormat="1" x14ac:dyDescent="0.25"/>
    <row r="18" customFormat="1" x14ac:dyDescent="0.25"/>
  </sheetData>
  <mergeCells count="13">
    <mergeCell ref="M1:N2"/>
    <mergeCell ref="A6:A7"/>
    <mergeCell ref="A8:A9"/>
    <mergeCell ref="A10:A11"/>
    <mergeCell ref="A1:A3"/>
    <mergeCell ref="B1:B3"/>
    <mergeCell ref="A4:A5"/>
    <mergeCell ref="C2:D2"/>
    <mergeCell ref="E2:F2"/>
    <mergeCell ref="G2:H2"/>
    <mergeCell ref="I2:J2"/>
    <mergeCell ref="K2:L2"/>
    <mergeCell ref="C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B3" sqref="B3"/>
    </sheetView>
  </sheetViews>
  <sheetFormatPr defaultRowHeight="15" x14ac:dyDescent="0.25"/>
  <cols>
    <col min="1" max="1" width="19.85546875" customWidth="1"/>
    <col min="2" max="2" width="41" customWidth="1"/>
    <col min="3" max="3" width="12.28515625" customWidth="1"/>
  </cols>
  <sheetData>
    <row r="1" spans="1:8" x14ac:dyDescent="0.25">
      <c r="A1" t="s">
        <v>112</v>
      </c>
      <c r="B1" t="s">
        <v>113</v>
      </c>
      <c r="D1" t="s">
        <v>190</v>
      </c>
      <c r="H1" t="s">
        <v>166</v>
      </c>
    </row>
    <row r="2" spans="1:8" x14ac:dyDescent="0.25">
      <c r="C2" t="s">
        <v>119</v>
      </c>
      <c r="D2" t="s">
        <v>121</v>
      </c>
      <c r="E2" t="s">
        <v>120</v>
      </c>
      <c r="F2" t="s">
        <v>167</v>
      </c>
      <c r="G2" t="s">
        <v>168</v>
      </c>
    </row>
    <row r="3" spans="1:8" x14ac:dyDescent="0.25">
      <c r="A3" t="s">
        <v>114</v>
      </c>
      <c r="B3" t="s">
        <v>194</v>
      </c>
      <c r="C3" t="s">
        <v>169</v>
      </c>
      <c r="D3" t="s">
        <v>169</v>
      </c>
      <c r="E3" t="s">
        <v>169</v>
      </c>
      <c r="F3" t="s">
        <v>169</v>
      </c>
      <c r="G3" t="s">
        <v>169</v>
      </c>
      <c r="H3" t="s">
        <v>169</v>
      </c>
    </row>
    <row r="4" spans="1:8" x14ac:dyDescent="0.25">
      <c r="A4" t="s">
        <v>114</v>
      </c>
      <c r="B4" t="s">
        <v>170</v>
      </c>
    </row>
    <row r="5" spans="1:8" x14ac:dyDescent="0.25">
      <c r="A5" t="s">
        <v>114</v>
      </c>
      <c r="B5" t="s">
        <v>171</v>
      </c>
      <c r="C5" t="s">
        <v>169</v>
      </c>
      <c r="D5" t="s">
        <v>169</v>
      </c>
      <c r="E5" t="s">
        <v>169</v>
      </c>
      <c r="F5" t="s">
        <v>169</v>
      </c>
      <c r="G5" t="s">
        <v>169</v>
      </c>
      <c r="H5" t="s">
        <v>169</v>
      </c>
    </row>
    <row r="6" spans="1:8" x14ac:dyDescent="0.25">
      <c r="A6" t="s">
        <v>114</v>
      </c>
      <c r="B6" t="s">
        <v>192</v>
      </c>
      <c r="C6" t="s">
        <v>169</v>
      </c>
      <c r="D6" t="s">
        <v>169</v>
      </c>
      <c r="E6" t="s">
        <v>169</v>
      </c>
      <c r="F6" t="s">
        <v>169</v>
      </c>
      <c r="G6" t="s">
        <v>169</v>
      </c>
      <c r="H6" t="s">
        <v>169</v>
      </c>
    </row>
    <row r="7" spans="1:8" x14ac:dyDescent="0.25">
      <c r="A7" t="s">
        <v>114</v>
      </c>
      <c r="B7" t="s">
        <v>172</v>
      </c>
      <c r="C7" t="s">
        <v>169</v>
      </c>
      <c r="D7" t="s">
        <v>169</v>
      </c>
      <c r="E7" t="s">
        <v>169</v>
      </c>
      <c r="F7" t="s">
        <v>169</v>
      </c>
      <c r="G7" t="s">
        <v>169</v>
      </c>
      <c r="H7" t="s">
        <v>169</v>
      </c>
    </row>
    <row r="8" spans="1:8" x14ac:dyDescent="0.25">
      <c r="A8" t="s">
        <v>114</v>
      </c>
      <c r="B8" t="s">
        <v>191</v>
      </c>
      <c r="C8" t="s">
        <v>169</v>
      </c>
      <c r="D8" t="s">
        <v>169</v>
      </c>
      <c r="E8" t="s">
        <v>169</v>
      </c>
      <c r="F8" t="s">
        <v>169</v>
      </c>
      <c r="G8" t="s">
        <v>169</v>
      </c>
      <c r="H8" t="s">
        <v>169</v>
      </c>
    </row>
    <row r="9" spans="1:8" x14ac:dyDescent="0.25">
      <c r="A9" t="s">
        <v>114</v>
      </c>
      <c r="B9" t="s">
        <v>173</v>
      </c>
      <c r="C9" t="s">
        <v>169</v>
      </c>
      <c r="D9" t="s">
        <v>169</v>
      </c>
      <c r="E9" t="s">
        <v>169</v>
      </c>
      <c r="F9" t="s">
        <v>169</v>
      </c>
      <c r="G9" t="s">
        <v>169</v>
      </c>
      <c r="H9" t="s">
        <v>169</v>
      </c>
    </row>
    <row r="10" spans="1:8" x14ac:dyDescent="0.25">
      <c r="A10" t="s">
        <v>114</v>
      </c>
      <c r="B10" t="s">
        <v>174</v>
      </c>
      <c r="C10" t="s">
        <v>169</v>
      </c>
      <c r="D10" t="s">
        <v>169</v>
      </c>
      <c r="E10" t="s">
        <v>169</v>
      </c>
      <c r="F10" t="s">
        <v>169</v>
      </c>
      <c r="G10" t="s">
        <v>169</v>
      </c>
      <c r="H10" t="s">
        <v>169</v>
      </c>
    </row>
    <row r="11" spans="1:8" x14ac:dyDescent="0.25">
      <c r="A11" t="s">
        <v>117</v>
      </c>
      <c r="B11" t="s">
        <v>175</v>
      </c>
      <c r="C11" t="s">
        <v>169</v>
      </c>
      <c r="D11" t="s">
        <v>169</v>
      </c>
      <c r="E11" t="s">
        <v>169</v>
      </c>
      <c r="F11" t="s">
        <v>169</v>
      </c>
      <c r="G11" t="s">
        <v>169</v>
      </c>
      <c r="H11" t="s">
        <v>169</v>
      </c>
    </row>
    <row r="12" spans="1:8" x14ac:dyDescent="0.25">
      <c r="A12" t="s">
        <v>117</v>
      </c>
      <c r="B12" t="s">
        <v>176</v>
      </c>
    </row>
    <row r="13" spans="1:8" x14ac:dyDescent="0.25">
      <c r="A13" t="s">
        <v>117</v>
      </c>
      <c r="B13" t="s">
        <v>177</v>
      </c>
      <c r="C13" t="s">
        <v>169</v>
      </c>
      <c r="D13" t="s">
        <v>169</v>
      </c>
      <c r="E13" t="s">
        <v>169</v>
      </c>
      <c r="F13" t="s">
        <v>169</v>
      </c>
      <c r="G13" t="s">
        <v>169</v>
      </c>
      <c r="H13" t="s">
        <v>169</v>
      </c>
    </row>
    <row r="14" spans="1:8" x14ac:dyDescent="0.25">
      <c r="A14" t="s">
        <v>117</v>
      </c>
      <c r="B14" t="s">
        <v>178</v>
      </c>
      <c r="C14" t="s">
        <v>169</v>
      </c>
      <c r="D14" t="s">
        <v>169</v>
      </c>
      <c r="E14" t="s">
        <v>169</v>
      </c>
      <c r="F14" t="s">
        <v>169</v>
      </c>
      <c r="G14" t="s">
        <v>169</v>
      </c>
      <c r="H14" t="s">
        <v>169</v>
      </c>
    </row>
    <row r="15" spans="1:8" x14ac:dyDescent="0.25">
      <c r="A15" t="s">
        <v>117</v>
      </c>
      <c r="B15" t="s">
        <v>179</v>
      </c>
      <c r="C15" t="s">
        <v>169</v>
      </c>
      <c r="D15" t="s">
        <v>169</v>
      </c>
      <c r="E15" t="s">
        <v>169</v>
      </c>
      <c r="F15" t="s">
        <v>169</v>
      </c>
      <c r="G15" t="s">
        <v>169</v>
      </c>
      <c r="H15" t="s">
        <v>169</v>
      </c>
    </row>
    <row r="16" spans="1:8" x14ac:dyDescent="0.25">
      <c r="A16" t="s">
        <v>132</v>
      </c>
      <c r="B16" t="s">
        <v>180</v>
      </c>
      <c r="C16" t="s">
        <v>169</v>
      </c>
      <c r="D16" t="s">
        <v>169</v>
      </c>
      <c r="E16" t="s">
        <v>169</v>
      </c>
      <c r="F16" t="s">
        <v>169</v>
      </c>
      <c r="G16" t="s">
        <v>169</v>
      </c>
      <c r="H16" t="s">
        <v>169</v>
      </c>
    </row>
    <row r="17" spans="1:8" x14ac:dyDescent="0.25">
      <c r="A17" t="s">
        <v>132</v>
      </c>
      <c r="B17" t="s">
        <v>181</v>
      </c>
      <c r="C17" t="s">
        <v>169</v>
      </c>
      <c r="D17" t="s">
        <v>169</v>
      </c>
      <c r="E17" t="s">
        <v>169</v>
      </c>
      <c r="F17" t="s">
        <v>169</v>
      </c>
      <c r="G17" t="s">
        <v>169</v>
      </c>
      <c r="H17" t="s">
        <v>169</v>
      </c>
    </row>
    <row r="18" spans="1:8" x14ac:dyDescent="0.25">
      <c r="A18" t="s">
        <v>132</v>
      </c>
      <c r="B18" t="s">
        <v>182</v>
      </c>
      <c r="C18" t="s">
        <v>169</v>
      </c>
      <c r="D18" t="s">
        <v>169</v>
      </c>
      <c r="E18" t="s">
        <v>169</v>
      </c>
      <c r="F18" t="s">
        <v>169</v>
      </c>
      <c r="G18" t="s">
        <v>169</v>
      </c>
      <c r="H18" t="s">
        <v>169</v>
      </c>
    </row>
    <row r="19" spans="1:8" x14ac:dyDescent="0.25">
      <c r="A19" t="s">
        <v>132</v>
      </c>
      <c r="B19" t="s">
        <v>183</v>
      </c>
      <c r="C19" t="s">
        <v>169</v>
      </c>
      <c r="D19" t="s">
        <v>169</v>
      </c>
      <c r="E19" t="s">
        <v>169</v>
      </c>
      <c r="F19" t="s">
        <v>169</v>
      </c>
      <c r="G19" t="s">
        <v>169</v>
      </c>
      <c r="H19" t="s">
        <v>169</v>
      </c>
    </row>
    <row r="20" spans="1:8" x14ac:dyDescent="0.25">
      <c r="A20" t="s">
        <v>184</v>
      </c>
      <c r="B20" t="s">
        <v>193</v>
      </c>
      <c r="C20" t="s">
        <v>169</v>
      </c>
      <c r="D20" t="s">
        <v>169</v>
      </c>
      <c r="E20" t="s">
        <v>169</v>
      </c>
      <c r="F20" t="s">
        <v>169</v>
      </c>
      <c r="G20" t="s">
        <v>169</v>
      </c>
      <c r="H20" t="s">
        <v>169</v>
      </c>
    </row>
    <row r="21" spans="1:8" x14ac:dyDescent="0.25">
      <c r="A21" t="s">
        <v>184</v>
      </c>
      <c r="B21" t="s">
        <v>185</v>
      </c>
      <c r="C21" t="s">
        <v>169</v>
      </c>
      <c r="D21" t="s">
        <v>169</v>
      </c>
      <c r="E21" t="s">
        <v>169</v>
      </c>
      <c r="F21" t="s">
        <v>169</v>
      </c>
      <c r="G21" t="s">
        <v>169</v>
      </c>
      <c r="H21" t="s">
        <v>169</v>
      </c>
    </row>
    <row r="22" spans="1:8" x14ac:dyDescent="0.25">
      <c r="A22" t="s">
        <v>184</v>
      </c>
      <c r="B22" t="s">
        <v>186</v>
      </c>
      <c r="C22" t="s">
        <v>169</v>
      </c>
      <c r="D22" t="s">
        <v>169</v>
      </c>
      <c r="E22" t="s">
        <v>169</v>
      </c>
      <c r="F22" t="s">
        <v>169</v>
      </c>
      <c r="G22" t="s">
        <v>169</v>
      </c>
      <c r="H22" t="s">
        <v>169</v>
      </c>
    </row>
    <row r="23" spans="1:8" x14ac:dyDescent="0.25">
      <c r="A23" t="s">
        <v>184</v>
      </c>
      <c r="B23" t="s">
        <v>187</v>
      </c>
      <c r="C23" t="s">
        <v>169</v>
      </c>
      <c r="D23" t="s">
        <v>169</v>
      </c>
      <c r="E23" t="s">
        <v>169</v>
      </c>
      <c r="F23" t="s">
        <v>169</v>
      </c>
      <c r="G23" t="s">
        <v>169</v>
      </c>
      <c r="H23" t="s">
        <v>169</v>
      </c>
    </row>
    <row r="24" spans="1:8" x14ac:dyDescent="0.25">
      <c r="A24" t="s">
        <v>184</v>
      </c>
      <c r="B24" t="s">
        <v>188</v>
      </c>
      <c r="C24" t="s">
        <v>169</v>
      </c>
      <c r="D24" t="s">
        <v>169</v>
      </c>
      <c r="E24" t="s">
        <v>169</v>
      </c>
      <c r="F24" t="s">
        <v>169</v>
      </c>
      <c r="G24" t="s">
        <v>169</v>
      </c>
      <c r="H24" t="s">
        <v>169</v>
      </c>
    </row>
    <row r="25" spans="1:8" x14ac:dyDescent="0.25">
      <c r="A25" t="s">
        <v>184</v>
      </c>
      <c r="B25" t="s">
        <v>189</v>
      </c>
      <c r="C25" t="s">
        <v>169</v>
      </c>
      <c r="D25" t="s">
        <v>169</v>
      </c>
      <c r="E25" t="s">
        <v>169</v>
      </c>
      <c r="F25" t="s">
        <v>169</v>
      </c>
      <c r="G25" t="s">
        <v>169</v>
      </c>
      <c r="H25" t="s">
        <v>169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8"/>
  <sheetViews>
    <sheetView topLeftCell="A2" workbookViewId="0">
      <selection activeCell="A2" sqref="A2:N28"/>
    </sheetView>
  </sheetViews>
  <sheetFormatPr defaultRowHeight="15" x14ac:dyDescent="0.25"/>
  <cols>
    <col min="1" max="1" width="27" style="1" bestFit="1" customWidth="1"/>
    <col min="2" max="2" width="19.5703125" style="1" customWidth="1"/>
    <col min="3" max="3" width="24.140625" style="1" customWidth="1"/>
    <col min="4" max="9" width="19.5703125" style="1" customWidth="1"/>
    <col min="10" max="10" width="18.42578125" style="1" customWidth="1"/>
    <col min="11" max="11" width="22" style="1" customWidth="1"/>
    <col min="12" max="12" width="19.5703125" style="1" customWidth="1"/>
    <col min="13" max="13" width="14.28515625" customWidth="1"/>
    <col min="14" max="14" width="15.85546875" customWidth="1"/>
    <col min="15" max="15" width="14.28515625" customWidth="1"/>
    <col min="16" max="16" width="15.7109375" customWidth="1"/>
  </cols>
  <sheetData>
    <row r="1" spans="1:16" x14ac:dyDescent="0.25">
      <c r="A1" s="1" t="s">
        <v>74</v>
      </c>
      <c r="B1" s="1" t="s">
        <v>73</v>
      </c>
      <c r="C1" s="1" t="s">
        <v>0</v>
      </c>
      <c r="D1" s="1" t="s">
        <v>57</v>
      </c>
      <c r="E1" s="1" t="s">
        <v>58</v>
      </c>
      <c r="F1" s="1" t="s">
        <v>59</v>
      </c>
      <c r="G1" s="1" t="s">
        <v>60</v>
      </c>
      <c r="H1" s="1" t="s">
        <v>61</v>
      </c>
      <c r="I1" s="1" t="s">
        <v>65</v>
      </c>
      <c r="J1" s="1" t="s">
        <v>153</v>
      </c>
      <c r="K1" s="1" t="s">
        <v>69</v>
      </c>
      <c r="L1" s="1" t="s">
        <v>154</v>
      </c>
      <c r="M1" s="1" t="s">
        <v>70</v>
      </c>
      <c r="N1" s="1" t="s">
        <v>155</v>
      </c>
      <c r="O1" s="1" t="s">
        <v>201</v>
      </c>
      <c r="P1" s="1" t="s">
        <v>202</v>
      </c>
    </row>
    <row r="2" spans="1:16" x14ac:dyDescent="0.25">
      <c r="A2" s="1" t="s">
        <v>1</v>
      </c>
      <c r="B2" s="1" t="s">
        <v>2</v>
      </c>
      <c r="C2" s="1" t="s">
        <v>3</v>
      </c>
      <c r="D2" s="2">
        <v>45.677041770000002</v>
      </c>
      <c r="E2" s="2">
        <v>9.3375897999999999</v>
      </c>
      <c r="F2" s="2">
        <v>13.6738494</v>
      </c>
      <c r="G2" s="2">
        <v>6.8901303499999997</v>
      </c>
      <c r="H2" s="2">
        <v>24.421388700000001</v>
      </c>
      <c r="I2" s="2">
        <v>2.5504120000000001</v>
      </c>
      <c r="J2" s="1">
        <v>3</v>
      </c>
      <c r="K2" s="2">
        <v>2.4862829999999998</v>
      </c>
      <c r="L2" s="1">
        <v>3</v>
      </c>
      <c r="M2" s="3">
        <v>2.5086369999999998</v>
      </c>
      <c r="N2">
        <v>3</v>
      </c>
      <c r="O2" t="s">
        <v>199</v>
      </c>
    </row>
    <row r="3" spans="1:16" x14ac:dyDescent="0.25">
      <c r="A3" s="1" t="s">
        <v>1</v>
      </c>
      <c r="B3" s="1" t="s">
        <v>4</v>
      </c>
      <c r="C3" s="1" t="s">
        <v>5</v>
      </c>
      <c r="D3" s="2">
        <v>54.64219207</v>
      </c>
      <c r="E3" s="2">
        <v>10.5081139</v>
      </c>
      <c r="F3" s="2">
        <v>13.9664804</v>
      </c>
      <c r="G3" s="2">
        <v>7.63500931</v>
      </c>
      <c r="H3" s="2">
        <v>13.248204299999999</v>
      </c>
      <c r="I3" s="2">
        <v>2.143389</v>
      </c>
      <c r="J3" s="1">
        <v>2</v>
      </c>
      <c r="K3" s="2">
        <v>2.4862829999999998</v>
      </c>
      <c r="L3" s="1">
        <v>3</v>
      </c>
      <c r="M3" s="3">
        <v>2.5086369999999998</v>
      </c>
      <c r="N3">
        <v>3</v>
      </c>
      <c r="O3" t="s">
        <v>199</v>
      </c>
    </row>
    <row r="4" spans="1:16" x14ac:dyDescent="0.25">
      <c r="A4" s="1" t="s">
        <v>1</v>
      </c>
      <c r="B4" s="1" t="s">
        <v>6</v>
      </c>
      <c r="C4" s="1" t="s">
        <v>7</v>
      </c>
      <c r="D4" s="2">
        <v>59.749933489999997</v>
      </c>
      <c r="E4" s="2">
        <v>10.8539505</v>
      </c>
      <c r="F4" s="2">
        <v>14.2059058</v>
      </c>
      <c r="G4" s="2">
        <v>5.9058260200000001</v>
      </c>
      <c r="H4" s="2">
        <v>9.2843841000000005</v>
      </c>
      <c r="I4" s="2">
        <v>1.941208</v>
      </c>
      <c r="J4" s="1">
        <v>2</v>
      </c>
      <c r="K4" s="2">
        <v>2.4862829999999998</v>
      </c>
      <c r="L4" s="1">
        <v>3</v>
      </c>
      <c r="M4" s="3">
        <v>2.5086369999999998</v>
      </c>
      <c r="N4">
        <v>3</v>
      </c>
      <c r="O4" t="s">
        <v>199</v>
      </c>
    </row>
    <row r="5" spans="1:16" x14ac:dyDescent="0.25">
      <c r="A5" s="1" t="s">
        <v>1</v>
      </c>
      <c r="B5" s="1" t="s">
        <v>8</v>
      </c>
      <c r="C5" s="1" t="s">
        <v>9</v>
      </c>
      <c r="D5" s="2">
        <v>65.868582070000002</v>
      </c>
      <c r="E5" s="2">
        <v>11.0933759</v>
      </c>
      <c r="F5" s="2">
        <v>12.6895451</v>
      </c>
      <c r="G5" s="2">
        <v>4.3362596399999997</v>
      </c>
      <c r="H5" s="2">
        <v>6.0122372999999998</v>
      </c>
      <c r="I5" s="2">
        <v>1.7353019999999999</v>
      </c>
      <c r="J5" s="1">
        <v>2</v>
      </c>
      <c r="K5" s="2">
        <v>2.4862829999999998</v>
      </c>
      <c r="L5" s="1">
        <v>3</v>
      </c>
      <c r="M5" s="3">
        <v>2.5086369999999998</v>
      </c>
      <c r="N5">
        <v>3</v>
      </c>
      <c r="O5" t="s">
        <v>199</v>
      </c>
    </row>
    <row r="6" spans="1:16" x14ac:dyDescent="0.25">
      <c r="A6" s="1" t="s">
        <v>1</v>
      </c>
      <c r="B6" s="1" t="s">
        <v>10</v>
      </c>
      <c r="C6" s="1" t="s">
        <v>11</v>
      </c>
      <c r="D6" s="2">
        <v>21.41294838</v>
      </c>
      <c r="E6" s="2">
        <v>3.5651793999999999</v>
      </c>
      <c r="F6" s="2">
        <v>6.2335957999999998</v>
      </c>
      <c r="G6" s="2">
        <v>22.878390199999998</v>
      </c>
      <c r="H6" s="2">
        <v>45.909886299999997</v>
      </c>
      <c r="I6" s="2">
        <v>3.683071</v>
      </c>
      <c r="J6" s="1">
        <v>4</v>
      </c>
      <c r="K6" s="2">
        <v>2.4862829999999998</v>
      </c>
      <c r="L6" s="1">
        <v>3</v>
      </c>
      <c r="M6" s="3">
        <v>2.5086369999999998</v>
      </c>
      <c r="N6">
        <v>3</v>
      </c>
      <c r="O6" t="s">
        <v>200</v>
      </c>
    </row>
    <row r="7" spans="1:16" x14ac:dyDescent="0.25">
      <c r="A7" s="1" t="s">
        <v>1</v>
      </c>
      <c r="B7" s="1" t="s">
        <v>12</v>
      </c>
      <c r="C7" s="1" t="s">
        <v>13</v>
      </c>
      <c r="D7" s="2">
        <v>32.070484579999999</v>
      </c>
      <c r="E7" s="2">
        <v>11.013215900000001</v>
      </c>
      <c r="F7" s="2">
        <v>21.233480199999999</v>
      </c>
      <c r="G7" s="2">
        <v>9.7797356799999999</v>
      </c>
      <c r="H7" s="2">
        <v>25.9030837</v>
      </c>
      <c r="I7" s="2">
        <v>2.8643169999999998</v>
      </c>
      <c r="J7" s="1">
        <v>3</v>
      </c>
      <c r="K7" s="2">
        <v>2.4862829999999998</v>
      </c>
      <c r="L7" s="1">
        <v>3</v>
      </c>
      <c r="M7" s="3">
        <v>2.5086369999999998</v>
      </c>
      <c r="N7">
        <v>3</v>
      </c>
      <c r="O7" t="s">
        <v>200</v>
      </c>
    </row>
    <row r="8" spans="1:16" x14ac:dyDescent="0.25">
      <c r="A8" s="1" t="s">
        <v>14</v>
      </c>
      <c r="B8" s="1" t="s">
        <v>15</v>
      </c>
      <c r="C8" s="1" t="s">
        <v>16</v>
      </c>
      <c r="D8" s="2">
        <v>81.783885749999996</v>
      </c>
      <c r="E8" s="2">
        <v>10.320668299999999</v>
      </c>
      <c r="F8" s="2">
        <v>5.2546483000000004</v>
      </c>
      <c r="G8" s="2">
        <v>1.85933711</v>
      </c>
      <c r="H8" s="2">
        <v>0.7814605</v>
      </c>
      <c r="I8" s="2">
        <v>1.2953380000000001</v>
      </c>
      <c r="J8" s="1">
        <v>1</v>
      </c>
      <c r="K8" s="2">
        <v>1.7362629999999999</v>
      </c>
      <c r="L8" s="1">
        <v>2</v>
      </c>
      <c r="M8" s="3">
        <v>2.5086369999999998</v>
      </c>
      <c r="N8">
        <v>3</v>
      </c>
      <c r="O8" t="s">
        <v>199</v>
      </c>
    </row>
    <row r="9" spans="1:16" x14ac:dyDescent="0.25">
      <c r="A9" s="1" t="s">
        <v>14</v>
      </c>
      <c r="B9" s="1" t="s">
        <v>17</v>
      </c>
      <c r="C9" s="1" t="s">
        <v>18</v>
      </c>
      <c r="D9" s="2">
        <v>67.58286176</v>
      </c>
      <c r="E9" s="2">
        <v>14.470493100000001</v>
      </c>
      <c r="F9" s="2">
        <v>8.5152249999999992</v>
      </c>
      <c r="G9" s="2">
        <v>4.7157100500000002</v>
      </c>
      <c r="H9" s="2">
        <v>4.7157100999999999</v>
      </c>
      <c r="I9" s="2">
        <v>1.6451089999999999</v>
      </c>
      <c r="J9" s="1">
        <v>2</v>
      </c>
      <c r="K9" s="2">
        <v>1.7362629999999999</v>
      </c>
      <c r="L9" s="1">
        <v>2</v>
      </c>
      <c r="M9" s="3">
        <v>2.5086369999999998</v>
      </c>
      <c r="N9">
        <v>3</v>
      </c>
      <c r="O9" t="s">
        <v>199</v>
      </c>
    </row>
    <row r="10" spans="1:16" x14ac:dyDescent="0.25">
      <c r="A10" s="1" t="s">
        <v>14</v>
      </c>
      <c r="B10" s="1" t="s">
        <v>19</v>
      </c>
      <c r="C10" s="1" t="s">
        <v>20</v>
      </c>
      <c r="D10" s="2">
        <v>27.020474140000001</v>
      </c>
      <c r="E10" s="2">
        <v>18.0765086</v>
      </c>
      <c r="F10" s="2">
        <v>27.505387899999999</v>
      </c>
      <c r="G10" s="2">
        <v>25.242456900000001</v>
      </c>
      <c r="H10" s="2">
        <v>2.1551724000000001</v>
      </c>
      <c r="I10" s="2">
        <v>2.5743529999999999</v>
      </c>
      <c r="J10" s="1">
        <v>3</v>
      </c>
      <c r="K10" s="2">
        <v>1.7362629999999999</v>
      </c>
      <c r="L10" s="1">
        <v>2</v>
      </c>
      <c r="M10" s="3">
        <v>2.5086369999999998</v>
      </c>
      <c r="N10">
        <v>3</v>
      </c>
      <c r="O10" t="s">
        <v>199</v>
      </c>
    </row>
    <row r="11" spans="1:16" x14ac:dyDescent="0.25">
      <c r="A11" s="1" t="s">
        <v>14</v>
      </c>
      <c r="B11" s="1" t="s">
        <v>21</v>
      </c>
      <c r="C11" s="1" t="s">
        <v>22</v>
      </c>
      <c r="D11" s="1">
        <v>-999</v>
      </c>
      <c r="E11" s="1">
        <v>-999</v>
      </c>
      <c r="F11" s="1">
        <v>-999</v>
      </c>
      <c r="G11" s="1">
        <v>-999</v>
      </c>
      <c r="H11" s="1">
        <v>-999</v>
      </c>
      <c r="I11" s="1">
        <v>-999</v>
      </c>
      <c r="J11" s="1">
        <v>-999</v>
      </c>
      <c r="K11" s="2">
        <v>1.7362629999999999</v>
      </c>
      <c r="L11" s="1">
        <v>2</v>
      </c>
      <c r="M11" s="3">
        <v>2.5086369999999998</v>
      </c>
      <c r="N11">
        <v>3</v>
      </c>
      <c r="O11" t="s">
        <v>199</v>
      </c>
    </row>
    <row r="12" spans="1:16" x14ac:dyDescent="0.25">
      <c r="A12" s="1" t="s">
        <v>14</v>
      </c>
      <c r="B12" s="1" t="s">
        <v>23</v>
      </c>
      <c r="C12" s="1" t="s">
        <v>24</v>
      </c>
      <c r="D12" s="2">
        <v>99.137931030000004</v>
      </c>
      <c r="E12" s="2">
        <v>0</v>
      </c>
      <c r="F12" s="2">
        <v>0.80818970000000001</v>
      </c>
      <c r="G12" s="2">
        <v>5.387931E-2</v>
      </c>
      <c r="H12" s="2">
        <v>0</v>
      </c>
      <c r="I12" s="2">
        <v>1.0177799999999999</v>
      </c>
      <c r="J12" s="1">
        <v>1</v>
      </c>
      <c r="K12" s="2">
        <v>1.7362629999999999</v>
      </c>
      <c r="L12" s="1">
        <v>2</v>
      </c>
      <c r="M12" s="3">
        <v>2.5086369999999998</v>
      </c>
      <c r="N12">
        <v>3</v>
      </c>
      <c r="O12" t="s">
        <v>199</v>
      </c>
    </row>
    <row r="13" spans="1:16" x14ac:dyDescent="0.25">
      <c r="A13" s="1" t="s">
        <v>14</v>
      </c>
      <c r="B13" s="1" t="s">
        <v>25</v>
      </c>
      <c r="C13" s="1" t="s">
        <v>90</v>
      </c>
      <c r="D13" s="2">
        <v>91.222760289999997</v>
      </c>
      <c r="E13" s="2">
        <v>0</v>
      </c>
      <c r="F13" s="2">
        <v>8.7772397000000009</v>
      </c>
      <c r="G13" s="2">
        <v>0</v>
      </c>
      <c r="H13" s="2">
        <v>0</v>
      </c>
      <c r="I13" s="2">
        <v>1.1755450000000001</v>
      </c>
      <c r="J13" s="1">
        <v>1</v>
      </c>
      <c r="K13" s="2">
        <v>1.7362629999999999</v>
      </c>
      <c r="L13" s="1">
        <v>2</v>
      </c>
      <c r="M13" s="3">
        <v>2.5086369999999998</v>
      </c>
      <c r="N13">
        <v>3</v>
      </c>
      <c r="O13" t="s">
        <v>199</v>
      </c>
    </row>
    <row r="14" spans="1:16" x14ac:dyDescent="0.25">
      <c r="A14" s="1" t="s">
        <v>14</v>
      </c>
      <c r="B14" s="1" t="s">
        <v>27</v>
      </c>
      <c r="C14" s="1" t="s">
        <v>26</v>
      </c>
      <c r="D14" s="2">
        <v>42.680582260000001</v>
      </c>
      <c r="E14" s="2">
        <v>33.122768499999999</v>
      </c>
      <c r="F14" s="2">
        <v>16.2043395</v>
      </c>
      <c r="G14" s="2">
        <v>5.5204614100000002</v>
      </c>
      <c r="H14" s="2">
        <v>2.4718483999999998</v>
      </c>
      <c r="I14" s="2">
        <v>1.919802</v>
      </c>
      <c r="J14" s="1">
        <v>2</v>
      </c>
      <c r="K14" s="2">
        <v>1.7362629999999999</v>
      </c>
      <c r="L14" s="1">
        <v>2</v>
      </c>
      <c r="M14" s="3">
        <v>2.5086369999999998</v>
      </c>
      <c r="N14">
        <v>3</v>
      </c>
      <c r="O14" t="s">
        <v>199</v>
      </c>
    </row>
    <row r="15" spans="1:16" x14ac:dyDescent="0.25">
      <c r="A15" s="1" t="s">
        <v>14</v>
      </c>
      <c r="B15" s="1" t="s">
        <v>91</v>
      </c>
      <c r="C15" s="1" t="s">
        <v>28</v>
      </c>
      <c r="D15" s="2">
        <v>18.0173913</v>
      </c>
      <c r="E15" s="2">
        <v>26.9217391</v>
      </c>
      <c r="F15" s="2">
        <v>39.9652174</v>
      </c>
      <c r="G15" s="2">
        <v>14.64347826</v>
      </c>
      <c r="H15" s="2">
        <v>0.45217390000000002</v>
      </c>
      <c r="I15" s="2">
        <v>2.5259130000000001</v>
      </c>
      <c r="J15" s="1">
        <v>3</v>
      </c>
      <c r="K15" s="2">
        <v>1.7362629999999999</v>
      </c>
      <c r="L15" s="1">
        <v>2</v>
      </c>
      <c r="M15" s="3">
        <v>2.5086369999999998</v>
      </c>
      <c r="N15">
        <v>3</v>
      </c>
      <c r="O15" t="s">
        <v>199</v>
      </c>
    </row>
    <row r="16" spans="1:16" x14ac:dyDescent="0.25">
      <c r="A16" s="1" t="s">
        <v>29</v>
      </c>
      <c r="B16" s="1" t="s">
        <v>30</v>
      </c>
      <c r="C16" s="1" t="s">
        <v>31</v>
      </c>
      <c r="D16" s="2">
        <v>53.788771099999998</v>
      </c>
      <c r="E16" s="2">
        <v>35.296427199999997</v>
      </c>
      <c r="F16" s="2">
        <v>6.4585787000000003</v>
      </c>
      <c r="G16" s="2">
        <v>3.92618767</v>
      </c>
      <c r="H16" s="2">
        <v>0.53003529999999999</v>
      </c>
      <c r="I16" s="2">
        <v>1.6211230000000001</v>
      </c>
      <c r="J16" s="1">
        <v>2</v>
      </c>
      <c r="K16" s="2">
        <v>3.122239</v>
      </c>
      <c r="L16" s="1">
        <v>3</v>
      </c>
      <c r="M16" s="3">
        <v>2.5086369999999998</v>
      </c>
      <c r="N16">
        <v>3</v>
      </c>
      <c r="O16" t="s">
        <v>200</v>
      </c>
    </row>
    <row r="17" spans="1:15" x14ac:dyDescent="0.25">
      <c r="A17" s="1" t="s">
        <v>29</v>
      </c>
      <c r="B17" s="1" t="s">
        <v>32</v>
      </c>
      <c r="C17" s="1" t="s">
        <v>33</v>
      </c>
      <c r="D17" s="2">
        <v>50.873213880000002</v>
      </c>
      <c r="E17" s="2">
        <v>12.6786119</v>
      </c>
      <c r="F17" s="2">
        <v>8.5053300000000007</v>
      </c>
      <c r="G17" s="2">
        <v>11.862100249999999</v>
      </c>
      <c r="H17" s="2">
        <v>16.080743900000002</v>
      </c>
      <c r="I17" s="2">
        <v>2.2959849999999999</v>
      </c>
      <c r="J17" s="1">
        <v>2</v>
      </c>
      <c r="K17" s="2">
        <v>3.122239</v>
      </c>
      <c r="L17" s="1">
        <v>3</v>
      </c>
      <c r="M17" s="3">
        <v>2.5086369999999998</v>
      </c>
      <c r="N17">
        <v>3</v>
      </c>
      <c r="O17" t="s">
        <v>200</v>
      </c>
    </row>
    <row r="18" spans="1:15" x14ac:dyDescent="0.25">
      <c r="A18" s="1" t="s">
        <v>29</v>
      </c>
      <c r="B18" s="1" t="s">
        <v>34</v>
      </c>
      <c r="C18" s="1" t="s">
        <v>35</v>
      </c>
      <c r="D18" s="2">
        <v>68.767506999999995</v>
      </c>
      <c r="E18" s="2">
        <v>1.7507003000000001</v>
      </c>
      <c r="F18" s="2">
        <v>4.8319327999999997</v>
      </c>
      <c r="G18" s="2">
        <v>7.9131652700000004</v>
      </c>
      <c r="H18" s="2">
        <v>16.736694700000001</v>
      </c>
      <c r="I18" s="2">
        <v>2.0210080000000001</v>
      </c>
      <c r="J18" s="1">
        <v>2</v>
      </c>
      <c r="K18" s="2">
        <v>3.122239</v>
      </c>
      <c r="L18" s="1">
        <v>3</v>
      </c>
      <c r="M18" s="3">
        <v>2.5086369999999998</v>
      </c>
      <c r="N18">
        <v>3</v>
      </c>
      <c r="O18" t="s">
        <v>200</v>
      </c>
    </row>
    <row r="19" spans="1:15" x14ac:dyDescent="0.25">
      <c r="A19" s="1" t="s">
        <v>29</v>
      </c>
      <c r="B19" s="1" t="s">
        <v>36</v>
      </c>
      <c r="C19" s="1" t="s">
        <v>37</v>
      </c>
      <c r="D19" s="2">
        <v>1.2419503199999999</v>
      </c>
      <c r="E19" s="2">
        <v>13.0174793</v>
      </c>
      <c r="F19" s="2">
        <v>22.7690892</v>
      </c>
      <c r="G19" s="2">
        <v>38.61545538</v>
      </c>
      <c r="H19" s="2">
        <v>24.356025800000001</v>
      </c>
      <c r="I19" s="2">
        <v>3.718261</v>
      </c>
      <c r="J19" s="1">
        <v>4</v>
      </c>
      <c r="K19" s="2">
        <v>3.122239</v>
      </c>
      <c r="L19" s="1">
        <v>3</v>
      </c>
      <c r="M19" s="3">
        <v>2.5086369999999998</v>
      </c>
      <c r="N19">
        <v>3</v>
      </c>
      <c r="O19" t="s">
        <v>200</v>
      </c>
    </row>
    <row r="20" spans="1:15" x14ac:dyDescent="0.25">
      <c r="A20" s="1" t="s">
        <v>29</v>
      </c>
      <c r="B20" s="1" t="s">
        <v>38</v>
      </c>
      <c r="C20" s="1" t="s">
        <v>92</v>
      </c>
      <c r="D20" s="2">
        <v>1.68813861</v>
      </c>
      <c r="E20" s="2">
        <v>4.5535318</v>
      </c>
      <c r="F20" s="2">
        <v>21.901377199999999</v>
      </c>
      <c r="G20" s="2">
        <v>44.202576630000003</v>
      </c>
      <c r="H20" s="2">
        <v>27.6543758</v>
      </c>
      <c r="I20" s="2">
        <v>3.9158149999999998</v>
      </c>
      <c r="J20" s="1">
        <v>4</v>
      </c>
      <c r="K20" s="2">
        <v>3.122239</v>
      </c>
      <c r="L20" s="1">
        <v>3</v>
      </c>
      <c r="M20" s="3">
        <v>2.5086369999999998</v>
      </c>
      <c r="N20">
        <v>3</v>
      </c>
      <c r="O20" t="s">
        <v>200</v>
      </c>
    </row>
    <row r="21" spans="1:15" x14ac:dyDescent="0.25">
      <c r="A21" s="1" t="s">
        <v>29</v>
      </c>
      <c r="B21" s="1" t="s">
        <v>40</v>
      </c>
      <c r="C21" s="1" t="s">
        <v>39</v>
      </c>
      <c r="D21" s="2">
        <v>10.23954908</v>
      </c>
      <c r="E21" s="2">
        <v>17.496477200000001</v>
      </c>
      <c r="F21" s="2">
        <v>14.8896195</v>
      </c>
      <c r="G21" s="2">
        <v>23.015500230000001</v>
      </c>
      <c r="H21" s="2">
        <v>34.3588539</v>
      </c>
      <c r="I21" s="2">
        <v>3.5375760000000001</v>
      </c>
      <c r="J21" s="1">
        <v>3</v>
      </c>
      <c r="K21" s="2">
        <v>3.122239</v>
      </c>
      <c r="L21" s="1">
        <v>3</v>
      </c>
      <c r="M21" s="3">
        <v>2.5086369999999998</v>
      </c>
      <c r="N21">
        <v>3</v>
      </c>
      <c r="O21" t="s">
        <v>199</v>
      </c>
    </row>
    <row r="22" spans="1:15" x14ac:dyDescent="0.25">
      <c r="A22" s="1" t="s">
        <v>29</v>
      </c>
      <c r="B22" s="1" t="s">
        <v>42</v>
      </c>
      <c r="C22" s="1" t="s">
        <v>41</v>
      </c>
      <c r="D22" s="2">
        <v>1.78320038</v>
      </c>
      <c r="E22" s="2">
        <v>24.307836699999999</v>
      </c>
      <c r="F22" s="2">
        <v>42.444861600000003</v>
      </c>
      <c r="G22" s="2">
        <v>29.516658849999999</v>
      </c>
      <c r="H22" s="2">
        <v>1.9474425</v>
      </c>
      <c r="I22" s="2">
        <v>3.0553729999999999</v>
      </c>
      <c r="J22" s="1">
        <v>3</v>
      </c>
      <c r="K22" s="2">
        <v>3.122239</v>
      </c>
      <c r="L22" s="1">
        <v>3</v>
      </c>
      <c r="M22" s="3">
        <v>2.5086369999999998</v>
      </c>
      <c r="N22">
        <v>3</v>
      </c>
      <c r="O22" t="s">
        <v>199</v>
      </c>
    </row>
    <row r="23" spans="1:15" x14ac:dyDescent="0.25">
      <c r="A23" s="1" t="s">
        <v>29</v>
      </c>
      <c r="B23" s="1" t="s">
        <v>44</v>
      </c>
      <c r="C23" s="1" t="s">
        <v>43</v>
      </c>
      <c r="D23" s="2">
        <v>5.4199906100000002</v>
      </c>
      <c r="E23" s="2">
        <v>9.9249179000000005</v>
      </c>
      <c r="F23" s="2">
        <v>20.459878</v>
      </c>
      <c r="G23" s="2">
        <v>45.096198970000003</v>
      </c>
      <c r="H23" s="2">
        <v>19.099014499999999</v>
      </c>
      <c r="I23" s="2">
        <v>3.6252930000000001</v>
      </c>
      <c r="J23" s="1">
        <v>4</v>
      </c>
      <c r="K23" s="2">
        <v>3.122239</v>
      </c>
      <c r="L23" s="1">
        <v>3</v>
      </c>
      <c r="M23" s="3">
        <v>2.5086369999999998</v>
      </c>
      <c r="N23">
        <v>3</v>
      </c>
      <c r="O23" t="s">
        <v>199</v>
      </c>
    </row>
    <row r="24" spans="1:15" x14ac:dyDescent="0.25">
      <c r="A24" s="1" t="s">
        <v>29</v>
      </c>
      <c r="B24" s="1" t="s">
        <v>46</v>
      </c>
      <c r="C24" s="1" t="s">
        <v>45</v>
      </c>
      <c r="D24" s="2">
        <v>4.6926330000000002E-2</v>
      </c>
      <c r="E24" s="2">
        <v>0.61004219999999998</v>
      </c>
      <c r="F24" s="2">
        <v>1.3608633999999999</v>
      </c>
      <c r="G24" s="2">
        <v>39.44157672</v>
      </c>
      <c r="H24" s="2">
        <v>58.540591300000003</v>
      </c>
      <c r="I24" s="2">
        <v>4.5581889999999996</v>
      </c>
      <c r="J24" s="1">
        <v>5</v>
      </c>
      <c r="K24" s="2">
        <v>3.122239</v>
      </c>
      <c r="L24" s="1">
        <v>3</v>
      </c>
      <c r="M24" s="3">
        <v>2.5086369999999998</v>
      </c>
      <c r="N24">
        <v>3</v>
      </c>
      <c r="O24" t="s">
        <v>199</v>
      </c>
    </row>
    <row r="25" spans="1:15" x14ac:dyDescent="0.25">
      <c r="A25" s="1" t="s">
        <v>29</v>
      </c>
      <c r="B25" s="1" t="s">
        <v>48</v>
      </c>
      <c r="C25" s="1" t="s">
        <v>47</v>
      </c>
      <c r="D25" s="2">
        <v>6.3115908000000003</v>
      </c>
      <c r="E25" s="2">
        <v>27.334584700000001</v>
      </c>
      <c r="F25" s="2">
        <v>40.309713700000003</v>
      </c>
      <c r="G25" s="2">
        <v>24.753636790000002</v>
      </c>
      <c r="H25" s="2">
        <v>1.2904739999999999</v>
      </c>
      <c r="I25" s="2">
        <v>2.8737680000000001</v>
      </c>
      <c r="J25" s="1">
        <v>3</v>
      </c>
      <c r="K25" s="2">
        <v>3.122239</v>
      </c>
      <c r="L25" s="1">
        <v>3</v>
      </c>
      <c r="M25" s="3">
        <v>2.5086369999999998</v>
      </c>
      <c r="N25">
        <v>3</v>
      </c>
      <c r="O25" t="s">
        <v>199</v>
      </c>
    </row>
    <row r="26" spans="1:15" x14ac:dyDescent="0.25">
      <c r="A26" s="1" t="s">
        <v>29</v>
      </c>
      <c r="B26" s="1" t="s">
        <v>93</v>
      </c>
      <c r="C26" s="1" t="s">
        <v>94</v>
      </c>
      <c r="D26" s="1">
        <v>-999</v>
      </c>
      <c r="E26" s="1">
        <v>-999</v>
      </c>
      <c r="F26" s="1">
        <v>-999</v>
      </c>
      <c r="G26" s="1">
        <v>-999</v>
      </c>
      <c r="H26" s="1">
        <v>-999</v>
      </c>
      <c r="I26" s="1">
        <v>-999</v>
      </c>
      <c r="J26" s="1">
        <v>-999</v>
      </c>
      <c r="K26" s="2">
        <v>3.122239</v>
      </c>
      <c r="L26" s="1">
        <v>3</v>
      </c>
      <c r="M26" s="3">
        <v>2.5086369999999998</v>
      </c>
      <c r="N26">
        <v>3</v>
      </c>
    </row>
    <row r="27" spans="1:15" x14ac:dyDescent="0.25">
      <c r="A27" s="1" t="s">
        <v>49</v>
      </c>
      <c r="B27" s="1" t="s">
        <v>50</v>
      </c>
      <c r="C27" s="1" t="s">
        <v>51</v>
      </c>
      <c r="D27" s="2">
        <v>51.604095559999998</v>
      </c>
      <c r="E27" s="2">
        <v>0.4948805</v>
      </c>
      <c r="F27" s="2">
        <v>8.4982935000000008</v>
      </c>
      <c r="G27" s="2">
        <v>6.1262798600000004</v>
      </c>
      <c r="H27" s="2">
        <v>33.276450500000003</v>
      </c>
      <c r="I27" s="2">
        <v>2.6897609999999998</v>
      </c>
      <c r="J27" s="1">
        <v>3</v>
      </c>
      <c r="K27" s="2">
        <v>2.6897609999999998</v>
      </c>
      <c r="L27" s="1">
        <v>3</v>
      </c>
      <c r="M27" s="3">
        <v>2.5086369999999998</v>
      </c>
      <c r="N27">
        <v>3</v>
      </c>
    </row>
    <row r="28" spans="1:15" x14ac:dyDescent="0.25">
      <c r="A28" s="1" t="s">
        <v>52</v>
      </c>
      <c r="B28" s="1" t="s">
        <v>53</v>
      </c>
      <c r="C28" s="1" t="s">
        <v>54</v>
      </c>
      <c r="D28" s="1">
        <v>-999</v>
      </c>
      <c r="E28" s="1">
        <v>-999</v>
      </c>
      <c r="F28" s="1">
        <v>-999</v>
      </c>
      <c r="G28" s="1">
        <v>-999</v>
      </c>
      <c r="H28" s="1">
        <v>-999</v>
      </c>
      <c r="I28" s="1">
        <v>-999</v>
      </c>
      <c r="J28" s="1">
        <v>-999</v>
      </c>
      <c r="K28" s="1">
        <v>-999</v>
      </c>
      <c r="L28" s="1">
        <v>-999</v>
      </c>
      <c r="M28" s="3">
        <v>2.5086369999999998</v>
      </c>
      <c r="N28">
        <v>3</v>
      </c>
      <c r="O28" t="s">
        <v>199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6"/>
  <sheetViews>
    <sheetView workbookViewId="0">
      <selection sqref="A1:N26"/>
    </sheetView>
  </sheetViews>
  <sheetFormatPr defaultRowHeight="15" x14ac:dyDescent="0.25"/>
  <cols>
    <col min="1" max="1" width="26.7109375" style="1" customWidth="1"/>
    <col min="2" max="2" width="16.7109375" style="1" customWidth="1"/>
    <col min="3" max="3" width="25.7109375" style="1" customWidth="1"/>
    <col min="4" max="5" width="15" style="1" customWidth="1"/>
    <col min="6" max="6" width="14.5703125" style="1" customWidth="1"/>
    <col min="7" max="7" width="15" style="1" customWidth="1"/>
    <col min="8" max="8" width="14.7109375" style="1" customWidth="1"/>
    <col min="9" max="9" width="17" style="1" customWidth="1"/>
    <col min="10" max="10" width="16.28515625" style="1" customWidth="1"/>
    <col min="11" max="12" width="20.42578125" style="1" customWidth="1"/>
    <col min="13" max="13" width="17.140625" style="1" customWidth="1"/>
    <col min="14" max="14" width="14.85546875" style="1" customWidth="1"/>
    <col min="15" max="15" width="14.28515625" customWidth="1"/>
    <col min="16" max="16" width="15.7109375" customWidth="1"/>
  </cols>
  <sheetData>
    <row r="1" spans="1:16" x14ac:dyDescent="0.25">
      <c r="A1" s="1" t="s">
        <v>74</v>
      </c>
      <c r="B1" s="1" t="s">
        <v>73</v>
      </c>
      <c r="C1" s="1" t="s">
        <v>0</v>
      </c>
      <c r="D1" s="1" t="s">
        <v>57</v>
      </c>
      <c r="E1" s="1" t="s">
        <v>58</v>
      </c>
      <c r="F1" s="1" t="s">
        <v>59</v>
      </c>
      <c r="G1" s="1" t="s">
        <v>60</v>
      </c>
      <c r="H1" s="1" t="s">
        <v>61</v>
      </c>
      <c r="I1" s="1" t="s">
        <v>65</v>
      </c>
      <c r="J1" s="1" t="s">
        <v>153</v>
      </c>
      <c r="K1" s="1" t="s">
        <v>69</v>
      </c>
      <c r="L1" s="1" t="s">
        <v>154</v>
      </c>
      <c r="M1" s="1" t="s">
        <v>70</v>
      </c>
      <c r="N1" s="1" t="s">
        <v>155</v>
      </c>
      <c r="O1" s="1" t="s">
        <v>201</v>
      </c>
      <c r="P1" s="1" t="s">
        <v>202</v>
      </c>
    </row>
    <row r="2" spans="1:16" x14ac:dyDescent="0.25">
      <c r="A2" s="1" t="s">
        <v>1</v>
      </c>
      <c r="B2" s="1" t="s">
        <v>2</v>
      </c>
      <c r="C2" s="1" t="s">
        <v>11</v>
      </c>
      <c r="D2" s="2">
        <v>28.556701</v>
      </c>
      <c r="E2" s="2">
        <v>16.288659800000001</v>
      </c>
      <c r="F2" s="2">
        <v>14.082473999999999</v>
      </c>
      <c r="G2" s="2">
        <v>25.402062000000001</v>
      </c>
      <c r="H2" s="2">
        <v>15.6701031</v>
      </c>
      <c r="I2" s="2">
        <v>2.833402</v>
      </c>
      <c r="J2" s="1">
        <v>3</v>
      </c>
      <c r="K2" s="2">
        <v>2.7300629999999999</v>
      </c>
      <c r="L2" s="1">
        <v>3</v>
      </c>
      <c r="M2" s="2">
        <v>2.8201550000000002</v>
      </c>
      <c r="N2" s="1">
        <v>3</v>
      </c>
      <c r="O2" t="s">
        <v>199</v>
      </c>
    </row>
    <row r="3" spans="1:16" x14ac:dyDescent="0.25">
      <c r="A3" s="1" t="s">
        <v>1</v>
      </c>
      <c r="B3" s="1" t="s">
        <v>4</v>
      </c>
      <c r="C3" s="1" t="s">
        <v>13</v>
      </c>
      <c r="D3" s="2">
        <v>41.982758599999997</v>
      </c>
      <c r="E3" s="2">
        <v>9.4827586000000004</v>
      </c>
      <c r="F3" s="2">
        <v>15.689655</v>
      </c>
      <c r="G3" s="2">
        <v>9.5689659999999996</v>
      </c>
      <c r="H3" s="2">
        <v>23.275862100000001</v>
      </c>
      <c r="I3" s="2">
        <v>2.6267239999999998</v>
      </c>
      <c r="J3" s="1">
        <v>3</v>
      </c>
      <c r="K3" s="2">
        <v>2.7300629999999999</v>
      </c>
      <c r="L3" s="1">
        <v>3</v>
      </c>
      <c r="M3" s="2">
        <v>2.8201550000000002</v>
      </c>
      <c r="N3" s="1">
        <v>3</v>
      </c>
      <c r="O3" t="s">
        <v>199</v>
      </c>
    </row>
    <row r="4" spans="1:16" x14ac:dyDescent="0.25">
      <c r="A4" s="1" t="s">
        <v>1</v>
      </c>
      <c r="B4" s="1" t="s">
        <v>6</v>
      </c>
      <c r="C4" s="1" t="s">
        <v>111</v>
      </c>
      <c r="D4" s="6">
        <v>-999</v>
      </c>
      <c r="E4" s="6">
        <v>-999</v>
      </c>
      <c r="F4" s="6">
        <v>-999</v>
      </c>
      <c r="G4" s="6">
        <v>-999</v>
      </c>
      <c r="H4" s="6">
        <v>-999</v>
      </c>
      <c r="I4" s="6">
        <v>-999</v>
      </c>
      <c r="J4" s="6">
        <v>-999</v>
      </c>
      <c r="K4" s="2">
        <v>2.7300629999999999</v>
      </c>
      <c r="L4" s="1">
        <v>3</v>
      </c>
      <c r="M4" s="2">
        <v>2.8201550000000002</v>
      </c>
      <c r="N4" s="1">
        <v>3</v>
      </c>
    </row>
    <row r="5" spans="1:16" x14ac:dyDescent="0.25">
      <c r="A5" s="1" t="s">
        <v>14</v>
      </c>
      <c r="B5" s="1" t="s">
        <v>15</v>
      </c>
      <c r="C5" s="1" t="s">
        <v>16</v>
      </c>
      <c r="D5" s="2">
        <v>60.521042100000003</v>
      </c>
      <c r="E5" s="2">
        <v>15.6312625</v>
      </c>
      <c r="F5" s="2">
        <v>11.723447</v>
      </c>
      <c r="G5" s="2">
        <v>6.9138279999999996</v>
      </c>
      <c r="H5" s="2">
        <v>5.2104207999999996</v>
      </c>
      <c r="I5" s="2">
        <v>1.806613</v>
      </c>
      <c r="J5" s="6">
        <v>2</v>
      </c>
      <c r="K5" s="2">
        <v>2.424617</v>
      </c>
      <c r="L5" s="1">
        <v>2</v>
      </c>
      <c r="M5" s="2">
        <v>2.8201550000000002</v>
      </c>
      <c r="N5" s="1">
        <v>3</v>
      </c>
      <c r="O5" t="s">
        <v>199</v>
      </c>
    </row>
    <row r="6" spans="1:16" x14ac:dyDescent="0.25">
      <c r="A6" s="1" t="s">
        <v>14</v>
      </c>
      <c r="B6" s="1" t="s">
        <v>17</v>
      </c>
      <c r="C6" s="1" t="s">
        <v>18</v>
      </c>
      <c r="D6" s="2">
        <v>55.944055900000002</v>
      </c>
      <c r="E6" s="2">
        <v>14.2857143</v>
      </c>
      <c r="F6" s="2">
        <v>9.89011</v>
      </c>
      <c r="G6" s="2">
        <v>9.0909089999999999</v>
      </c>
      <c r="H6" s="2">
        <v>10.789210799999999</v>
      </c>
      <c r="I6" s="2">
        <v>2.0449549999999999</v>
      </c>
      <c r="J6" s="6">
        <v>2</v>
      </c>
      <c r="K6" s="2">
        <v>2.424617</v>
      </c>
      <c r="L6" s="1">
        <v>2</v>
      </c>
      <c r="M6" s="2">
        <v>2.8201550000000002</v>
      </c>
      <c r="N6" s="1">
        <v>3</v>
      </c>
      <c r="O6" t="s">
        <v>199</v>
      </c>
    </row>
    <row r="7" spans="1:16" x14ac:dyDescent="0.25">
      <c r="A7" s="1" t="s">
        <v>14</v>
      </c>
      <c r="B7" s="1" t="s">
        <v>19</v>
      </c>
      <c r="C7" s="1" t="s">
        <v>20</v>
      </c>
      <c r="D7" s="2">
        <v>21.126760600000001</v>
      </c>
      <c r="E7" s="2">
        <v>17.102615700000001</v>
      </c>
      <c r="F7" s="2">
        <v>23.641850999999999</v>
      </c>
      <c r="G7" s="2">
        <v>25.553319999999999</v>
      </c>
      <c r="H7" s="2">
        <v>12.5754527</v>
      </c>
      <c r="I7" s="2">
        <v>2.913481</v>
      </c>
      <c r="J7" s="6">
        <v>3</v>
      </c>
      <c r="K7" s="2">
        <v>2.424617</v>
      </c>
      <c r="L7" s="1">
        <v>2</v>
      </c>
      <c r="M7" s="2">
        <v>2.8201550000000002</v>
      </c>
      <c r="N7" s="1">
        <v>3</v>
      </c>
      <c r="O7" t="s">
        <v>199</v>
      </c>
    </row>
    <row r="8" spans="1:16" x14ac:dyDescent="0.25">
      <c r="A8" s="1" t="s">
        <v>14</v>
      </c>
      <c r="B8" s="1" t="s">
        <v>21</v>
      </c>
      <c r="C8" s="1" t="s">
        <v>22</v>
      </c>
      <c r="D8" s="6">
        <v>-999</v>
      </c>
      <c r="E8" s="6">
        <v>-999</v>
      </c>
      <c r="F8" s="6">
        <v>-999</v>
      </c>
      <c r="G8" s="6">
        <v>-999</v>
      </c>
      <c r="H8" s="6">
        <v>-999</v>
      </c>
      <c r="I8" s="6">
        <v>-999</v>
      </c>
      <c r="J8" s="6">
        <v>-999</v>
      </c>
      <c r="K8" s="2">
        <v>2.424617</v>
      </c>
      <c r="L8" s="1">
        <v>2</v>
      </c>
      <c r="M8" s="2">
        <v>2.8201550000000002</v>
      </c>
      <c r="N8" s="1">
        <v>3</v>
      </c>
      <c r="O8" t="s">
        <v>199</v>
      </c>
    </row>
    <row r="9" spans="1:16" x14ac:dyDescent="0.25">
      <c r="A9" s="1" t="s">
        <v>14</v>
      </c>
      <c r="B9" s="1" t="s">
        <v>23</v>
      </c>
      <c r="C9" s="1" t="s">
        <v>24</v>
      </c>
      <c r="D9" s="6">
        <v>-999</v>
      </c>
      <c r="E9" s="6">
        <v>-999</v>
      </c>
      <c r="F9" s="6">
        <v>-999</v>
      </c>
      <c r="G9" s="6">
        <v>-999</v>
      </c>
      <c r="H9" s="6">
        <v>-999</v>
      </c>
      <c r="I9" s="6">
        <v>-999</v>
      </c>
      <c r="J9" s="6">
        <v>-999</v>
      </c>
      <c r="K9" s="2">
        <v>2.424617</v>
      </c>
      <c r="L9" s="1">
        <v>2</v>
      </c>
      <c r="M9" s="2">
        <v>2.8201550000000002</v>
      </c>
      <c r="N9" s="1">
        <v>3</v>
      </c>
      <c r="O9" t="s">
        <v>199</v>
      </c>
    </row>
    <row r="10" spans="1:16" x14ac:dyDescent="0.25">
      <c r="A10" s="1" t="s">
        <v>14</v>
      </c>
      <c r="B10" s="1" t="s">
        <v>25</v>
      </c>
      <c r="C10" s="1" t="s">
        <v>90</v>
      </c>
      <c r="D10" s="6">
        <v>-999</v>
      </c>
      <c r="E10" s="6">
        <v>-999</v>
      </c>
      <c r="F10" s="6">
        <v>-999</v>
      </c>
      <c r="G10" s="6">
        <v>-999</v>
      </c>
      <c r="H10" s="6">
        <v>-999</v>
      </c>
      <c r="I10" s="6">
        <v>-999</v>
      </c>
      <c r="J10" s="6">
        <v>-999</v>
      </c>
      <c r="K10" s="2">
        <v>2.424617</v>
      </c>
      <c r="L10" s="1">
        <v>2</v>
      </c>
      <c r="M10" s="2">
        <v>2.8201550000000002</v>
      </c>
      <c r="N10" s="1">
        <v>3</v>
      </c>
      <c r="O10" t="s">
        <v>199</v>
      </c>
    </row>
    <row r="11" spans="1:16" x14ac:dyDescent="0.25">
      <c r="A11" s="1" t="s">
        <v>14</v>
      </c>
      <c r="B11" s="1" t="s">
        <v>27</v>
      </c>
      <c r="C11" s="1" t="s">
        <v>26</v>
      </c>
      <c r="D11" s="6">
        <v>23.1034483</v>
      </c>
      <c r="E11" s="6">
        <v>29.310344799999999</v>
      </c>
      <c r="F11" s="6">
        <v>23.908045999999999</v>
      </c>
      <c r="G11" s="6">
        <v>15.287356000000001</v>
      </c>
      <c r="H11" s="6">
        <v>8.3908045999999992</v>
      </c>
      <c r="I11" s="6">
        <v>2.5655169999999998</v>
      </c>
      <c r="J11" s="6">
        <v>3</v>
      </c>
      <c r="K11" s="6">
        <v>2.424617</v>
      </c>
      <c r="L11" s="1">
        <v>2</v>
      </c>
      <c r="M11" s="2">
        <v>2.8201550000000002</v>
      </c>
      <c r="N11" s="1">
        <v>3</v>
      </c>
      <c r="O11" t="s">
        <v>199</v>
      </c>
    </row>
    <row r="12" spans="1:16" x14ac:dyDescent="0.25">
      <c r="A12" s="1" t="s">
        <v>14</v>
      </c>
      <c r="B12" s="1" t="s">
        <v>91</v>
      </c>
      <c r="C12" s="1" t="s">
        <v>28</v>
      </c>
      <c r="D12" s="6">
        <v>14.1156463</v>
      </c>
      <c r="E12" s="6">
        <v>22.278911600000001</v>
      </c>
      <c r="F12" s="6">
        <v>36.394558000000004</v>
      </c>
      <c r="G12" s="6">
        <v>24.659863999999999</v>
      </c>
      <c r="H12" s="6">
        <v>2.5510204000000001</v>
      </c>
      <c r="I12" s="6">
        <v>2.7925170000000001</v>
      </c>
      <c r="J12" s="6">
        <v>3</v>
      </c>
      <c r="K12" s="6">
        <v>2.424617</v>
      </c>
      <c r="L12" s="1">
        <v>2</v>
      </c>
      <c r="M12" s="2">
        <v>2.8201550000000002</v>
      </c>
      <c r="N12" s="1">
        <v>3</v>
      </c>
      <c r="O12" t="s">
        <v>199</v>
      </c>
    </row>
    <row r="13" spans="1:16" x14ac:dyDescent="0.25">
      <c r="A13" s="1" t="s">
        <v>29</v>
      </c>
      <c r="B13" s="1" t="s">
        <v>30</v>
      </c>
      <c r="C13" s="1" t="s">
        <v>31</v>
      </c>
      <c r="D13" s="2">
        <v>57.783018900000002</v>
      </c>
      <c r="E13" s="2">
        <v>32.193396200000002</v>
      </c>
      <c r="F13" s="2">
        <v>5.5621070000000001</v>
      </c>
      <c r="G13" s="2">
        <v>3.8915090000000001</v>
      </c>
      <c r="H13" s="2">
        <v>0.56996860000000005</v>
      </c>
      <c r="I13" s="2">
        <v>1.5727199999999999</v>
      </c>
      <c r="J13" s="1">
        <v>2</v>
      </c>
      <c r="K13" s="2">
        <v>3.063342</v>
      </c>
      <c r="L13" s="1">
        <v>3</v>
      </c>
      <c r="M13" s="2">
        <v>2.8201550000000002</v>
      </c>
      <c r="N13" s="1">
        <v>3</v>
      </c>
      <c r="O13" t="s">
        <v>200</v>
      </c>
    </row>
    <row r="14" spans="1:16" x14ac:dyDescent="0.25">
      <c r="A14" s="1" t="s">
        <v>29</v>
      </c>
      <c r="B14" s="1" t="s">
        <v>32</v>
      </c>
      <c r="C14" s="1" t="s">
        <v>33</v>
      </c>
      <c r="D14" s="2">
        <v>63.001240199999998</v>
      </c>
      <c r="E14" s="2">
        <v>28.255477500000001</v>
      </c>
      <c r="F14" s="2">
        <v>2.8110789999999999</v>
      </c>
      <c r="G14" s="2">
        <v>2.563043</v>
      </c>
      <c r="H14" s="2">
        <v>3.3691608</v>
      </c>
      <c r="I14" s="2">
        <v>1.5504340000000001</v>
      </c>
      <c r="J14" s="1">
        <v>2</v>
      </c>
      <c r="K14" s="2">
        <v>3.063342</v>
      </c>
      <c r="L14" s="1">
        <v>3</v>
      </c>
      <c r="M14" s="2">
        <v>2.8201550000000002</v>
      </c>
      <c r="N14" s="1">
        <v>3</v>
      </c>
      <c r="O14" t="s">
        <v>200</v>
      </c>
    </row>
    <row r="15" spans="1:16" x14ac:dyDescent="0.25">
      <c r="A15" s="1" t="s">
        <v>29</v>
      </c>
      <c r="B15" s="1" t="s">
        <v>34</v>
      </c>
      <c r="C15" s="1" t="s">
        <v>35</v>
      </c>
      <c r="D15" s="2">
        <v>63.477460899999997</v>
      </c>
      <c r="E15" s="2">
        <v>4.0018399000000002</v>
      </c>
      <c r="F15" s="2">
        <v>5.9797609999999999</v>
      </c>
      <c r="G15" s="2">
        <v>7.451702</v>
      </c>
      <c r="H15" s="2">
        <v>19.089236400000001</v>
      </c>
      <c r="I15" s="2">
        <v>2.1467339999999999</v>
      </c>
      <c r="J15" s="1">
        <v>2</v>
      </c>
      <c r="K15" s="2">
        <v>3.063342</v>
      </c>
      <c r="L15" s="1">
        <v>3</v>
      </c>
      <c r="M15" s="2">
        <v>2.8201550000000002</v>
      </c>
      <c r="N15" s="1">
        <v>3</v>
      </c>
      <c r="O15" t="s">
        <v>200</v>
      </c>
    </row>
    <row r="16" spans="1:16" x14ac:dyDescent="0.25">
      <c r="A16" s="1" t="s">
        <v>29</v>
      </c>
      <c r="B16" s="1" t="s">
        <v>36</v>
      </c>
      <c r="C16" s="1" t="s">
        <v>37</v>
      </c>
      <c r="D16" s="2">
        <v>0.66791900000000004</v>
      </c>
      <c r="E16" s="2">
        <v>9.7683155999999993</v>
      </c>
      <c r="F16" s="2">
        <v>24.796493000000002</v>
      </c>
      <c r="G16" s="2">
        <v>46.900438000000001</v>
      </c>
      <c r="H16" s="2">
        <v>17.8668336</v>
      </c>
      <c r="I16" s="2">
        <v>3.7153</v>
      </c>
      <c r="J16" s="1">
        <v>4</v>
      </c>
      <c r="K16" s="2">
        <v>3.063342</v>
      </c>
      <c r="L16" s="1">
        <v>3</v>
      </c>
      <c r="M16" s="2">
        <v>2.8201550000000002</v>
      </c>
      <c r="N16" s="1">
        <v>3</v>
      </c>
      <c r="O16" t="s">
        <v>200</v>
      </c>
    </row>
    <row r="17" spans="1:15" x14ac:dyDescent="0.25">
      <c r="A17" s="1" t="s">
        <v>29</v>
      </c>
      <c r="B17" s="1" t="s">
        <v>38</v>
      </c>
      <c r="C17" s="1" t="s">
        <v>92</v>
      </c>
      <c r="D17" s="2">
        <v>3.0447389999999999</v>
      </c>
      <c r="E17" s="2">
        <v>6.1101906000000001</v>
      </c>
      <c r="F17" s="2">
        <v>23.550124</v>
      </c>
      <c r="G17" s="2">
        <v>41.818558000000003</v>
      </c>
      <c r="H17" s="2">
        <v>25.4763877</v>
      </c>
      <c r="I17" s="2">
        <v>3.805717</v>
      </c>
      <c r="J17" s="1">
        <v>4</v>
      </c>
      <c r="K17" s="2">
        <v>3.063342</v>
      </c>
      <c r="L17" s="1">
        <v>3</v>
      </c>
      <c r="M17" s="2">
        <v>2.8201550000000002</v>
      </c>
      <c r="N17" s="1">
        <v>3</v>
      </c>
      <c r="O17" t="s">
        <v>200</v>
      </c>
    </row>
    <row r="18" spans="1:15" x14ac:dyDescent="0.25">
      <c r="A18" s="1" t="s">
        <v>29</v>
      </c>
      <c r="B18" s="1" t="s">
        <v>40</v>
      </c>
      <c r="C18" s="1" t="s">
        <v>39</v>
      </c>
      <c r="D18" s="2">
        <v>10.6653293</v>
      </c>
      <c r="E18" s="2">
        <v>10.4981612</v>
      </c>
      <c r="F18" s="2">
        <v>10.932798</v>
      </c>
      <c r="G18" s="2">
        <v>21.89903</v>
      </c>
      <c r="H18" s="2">
        <v>46.004680700000002</v>
      </c>
      <c r="I18" s="2">
        <v>3.8207960000000001</v>
      </c>
      <c r="J18" s="1">
        <v>4</v>
      </c>
      <c r="K18" s="2">
        <v>3.063342</v>
      </c>
      <c r="L18" s="1">
        <v>3</v>
      </c>
      <c r="M18" s="2">
        <v>2.8201550000000002</v>
      </c>
      <c r="N18" s="1">
        <v>3</v>
      </c>
      <c r="O18" t="s">
        <v>199</v>
      </c>
    </row>
    <row r="19" spans="1:15" x14ac:dyDescent="0.25">
      <c r="A19" s="1" t="s">
        <v>29</v>
      </c>
      <c r="B19" s="1" t="s">
        <v>42</v>
      </c>
      <c r="C19" s="1" t="s">
        <v>41</v>
      </c>
      <c r="D19" s="2">
        <v>2.6403743</v>
      </c>
      <c r="E19" s="2">
        <v>23.061497299999999</v>
      </c>
      <c r="F19" s="2">
        <v>40.040106999999999</v>
      </c>
      <c r="G19" s="2">
        <v>27.339572</v>
      </c>
      <c r="H19" s="2">
        <v>6.9184492000000004</v>
      </c>
      <c r="I19" s="2">
        <v>3.128342</v>
      </c>
      <c r="J19" s="1">
        <v>3</v>
      </c>
      <c r="K19" s="2">
        <v>3.063342</v>
      </c>
      <c r="L19" s="1">
        <v>3</v>
      </c>
      <c r="M19" s="2">
        <v>2.8201550000000002</v>
      </c>
      <c r="N19" s="1">
        <v>3</v>
      </c>
      <c r="O19" t="s">
        <v>199</v>
      </c>
    </row>
    <row r="20" spans="1:15" x14ac:dyDescent="0.25">
      <c r="A20" s="1" t="s">
        <v>29</v>
      </c>
      <c r="B20" s="1" t="s">
        <v>44</v>
      </c>
      <c r="C20" s="1" t="s">
        <v>43</v>
      </c>
      <c r="D20" s="2">
        <v>4.1778075000000001</v>
      </c>
      <c r="E20" s="2">
        <v>12.9010695</v>
      </c>
      <c r="F20" s="2">
        <v>28.074866</v>
      </c>
      <c r="G20" s="2">
        <v>34.090909000000003</v>
      </c>
      <c r="H20" s="2">
        <v>20.7553476</v>
      </c>
      <c r="I20" s="2">
        <v>3.5434489999999998</v>
      </c>
      <c r="J20" s="1">
        <v>3</v>
      </c>
      <c r="K20" s="2">
        <v>3.063342</v>
      </c>
      <c r="L20" s="1">
        <v>3</v>
      </c>
      <c r="M20" s="2">
        <v>2.8201550000000002</v>
      </c>
      <c r="N20" s="1">
        <v>3</v>
      </c>
      <c r="O20" t="s">
        <v>199</v>
      </c>
    </row>
    <row r="21" spans="1:15" x14ac:dyDescent="0.25">
      <c r="A21" s="1" t="s">
        <v>29</v>
      </c>
      <c r="B21" s="1" t="s">
        <v>46</v>
      </c>
      <c r="C21" s="1" t="s">
        <v>45</v>
      </c>
      <c r="D21" s="2">
        <v>0.16711229999999999</v>
      </c>
      <c r="E21" s="2">
        <v>0.70187169999999999</v>
      </c>
      <c r="F21" s="2">
        <v>2.4064169999999998</v>
      </c>
      <c r="G21" s="2">
        <v>34.458556000000002</v>
      </c>
      <c r="H21" s="2">
        <v>62.266042800000001</v>
      </c>
      <c r="I21" s="2">
        <v>4.5795450000000004</v>
      </c>
      <c r="J21" s="1">
        <v>5</v>
      </c>
      <c r="K21" s="2">
        <v>3.063342</v>
      </c>
      <c r="L21" s="1">
        <v>3</v>
      </c>
      <c r="M21" s="2">
        <v>2.8201550000000002</v>
      </c>
      <c r="N21" s="1">
        <v>3</v>
      </c>
      <c r="O21" t="s">
        <v>199</v>
      </c>
    </row>
    <row r="22" spans="1:15" x14ac:dyDescent="0.25">
      <c r="A22" s="1" t="s">
        <v>29</v>
      </c>
      <c r="B22" s="1" t="s">
        <v>48</v>
      </c>
      <c r="C22" s="1" t="s">
        <v>47</v>
      </c>
      <c r="D22" s="2">
        <v>6.9184492000000004</v>
      </c>
      <c r="E22" s="2">
        <v>33.2553476</v>
      </c>
      <c r="F22" s="2">
        <v>37.032086</v>
      </c>
      <c r="G22" s="2">
        <v>21.457218999999998</v>
      </c>
      <c r="H22" s="2">
        <v>1.3368983999999999</v>
      </c>
      <c r="I22" s="2">
        <v>2.7703880000000001</v>
      </c>
      <c r="J22" s="1">
        <v>3</v>
      </c>
      <c r="K22" s="2">
        <v>3.063342</v>
      </c>
      <c r="L22" s="1">
        <v>3</v>
      </c>
      <c r="M22" s="2">
        <v>2.8201550000000002</v>
      </c>
      <c r="N22" s="1">
        <v>3</v>
      </c>
      <c r="O22" t="s">
        <v>199</v>
      </c>
    </row>
    <row r="23" spans="1:15" x14ac:dyDescent="0.25">
      <c r="A23" s="1" t="s">
        <v>29</v>
      </c>
      <c r="B23" s="1" t="s">
        <v>93</v>
      </c>
      <c r="C23" s="1" t="s">
        <v>94</v>
      </c>
      <c r="D23" s="1">
        <v>-999</v>
      </c>
      <c r="E23" s="1">
        <v>-999</v>
      </c>
      <c r="F23" s="1">
        <v>-999</v>
      </c>
      <c r="G23" s="1">
        <v>-999</v>
      </c>
      <c r="H23" s="1">
        <v>-999</v>
      </c>
      <c r="I23" s="1">
        <v>-999</v>
      </c>
      <c r="J23" s="1">
        <v>-999</v>
      </c>
      <c r="K23" s="2">
        <v>3.063342</v>
      </c>
      <c r="L23" s="1">
        <v>3</v>
      </c>
      <c r="M23" s="2">
        <v>2.8201550000000002</v>
      </c>
      <c r="N23" s="1">
        <v>3</v>
      </c>
    </row>
    <row r="24" spans="1:15" x14ac:dyDescent="0.25">
      <c r="A24" s="1" t="s">
        <v>49</v>
      </c>
      <c r="B24" s="1" t="s">
        <v>50</v>
      </c>
      <c r="C24" s="1" t="s">
        <v>51</v>
      </c>
      <c r="D24" s="2">
        <v>64.268867900000004</v>
      </c>
      <c r="E24" s="2">
        <v>0.55031450000000004</v>
      </c>
      <c r="F24" s="2">
        <v>9.9056599999999992</v>
      </c>
      <c r="G24" s="2">
        <v>6.8003140000000002</v>
      </c>
      <c r="H24" s="2">
        <v>18.474842800000001</v>
      </c>
      <c r="I24" s="2">
        <v>2.1466189999999998</v>
      </c>
      <c r="J24" s="1">
        <v>2</v>
      </c>
      <c r="K24" s="2">
        <v>2.1466189999999998</v>
      </c>
      <c r="L24" s="1">
        <v>2</v>
      </c>
      <c r="M24" s="2">
        <v>2.8201550000000002</v>
      </c>
      <c r="N24" s="1">
        <v>3</v>
      </c>
    </row>
    <row r="25" spans="1:15" x14ac:dyDescent="0.25">
      <c r="A25" s="1" t="s">
        <v>52</v>
      </c>
      <c r="B25" s="1" t="s">
        <v>53</v>
      </c>
      <c r="C25" s="1" t="s">
        <v>54</v>
      </c>
      <c r="D25" s="1">
        <v>-999</v>
      </c>
      <c r="E25" s="1">
        <v>-999</v>
      </c>
      <c r="F25" s="1">
        <v>-999</v>
      </c>
      <c r="G25" s="1">
        <v>-999</v>
      </c>
      <c r="H25" s="1">
        <v>-999</v>
      </c>
      <c r="I25" s="1">
        <v>-999</v>
      </c>
      <c r="J25" s="1">
        <v>-999</v>
      </c>
      <c r="K25" s="2">
        <v>3.736135</v>
      </c>
      <c r="L25" s="1">
        <v>4</v>
      </c>
      <c r="M25" s="2">
        <v>2.8201550000000002</v>
      </c>
      <c r="N25" s="1">
        <v>3</v>
      </c>
      <c r="O25" t="s">
        <v>199</v>
      </c>
    </row>
    <row r="26" spans="1:15" x14ac:dyDescent="0.25">
      <c r="A26" s="1" t="s">
        <v>52</v>
      </c>
      <c r="B26" s="1" t="s">
        <v>55</v>
      </c>
      <c r="C26" s="1" t="s">
        <v>56</v>
      </c>
      <c r="D26" s="2">
        <v>3.7650367</v>
      </c>
      <c r="E26" s="2">
        <v>9.8265896000000001</v>
      </c>
      <c r="F26" s="2">
        <v>21.684111999999999</v>
      </c>
      <c r="G26" s="2">
        <v>38.478363000000002</v>
      </c>
      <c r="H26" s="2">
        <v>26.245899099999999</v>
      </c>
      <c r="I26" s="2">
        <v>3.736135</v>
      </c>
      <c r="J26" s="1">
        <v>4</v>
      </c>
      <c r="K26" s="2">
        <v>3.736135</v>
      </c>
      <c r="L26" s="1">
        <v>4</v>
      </c>
      <c r="M26" s="2">
        <v>2.8201550000000002</v>
      </c>
      <c r="N26" s="1">
        <v>3</v>
      </c>
      <c r="O26" t="s">
        <v>200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0"/>
  <sheetViews>
    <sheetView workbookViewId="0">
      <selection sqref="A1:N20"/>
    </sheetView>
  </sheetViews>
  <sheetFormatPr defaultRowHeight="15" x14ac:dyDescent="0.25"/>
  <cols>
    <col min="1" max="1" width="26.85546875" style="1" customWidth="1"/>
    <col min="2" max="2" width="16.5703125" style="1" customWidth="1"/>
    <col min="3" max="3" width="18" style="1" customWidth="1"/>
    <col min="4" max="4" width="14.5703125" style="1" customWidth="1"/>
    <col min="5" max="5" width="14.85546875" style="1" customWidth="1"/>
    <col min="6" max="6" width="15.28515625" style="1" customWidth="1"/>
    <col min="7" max="7" width="14.85546875" style="1" customWidth="1"/>
    <col min="8" max="8" width="14.5703125" style="1" customWidth="1"/>
    <col min="9" max="9" width="17.42578125" style="1" customWidth="1"/>
    <col min="10" max="10" width="15.7109375" style="1" customWidth="1"/>
    <col min="11" max="11" width="19.42578125" style="1" customWidth="1"/>
    <col min="12" max="12" width="17.85546875" style="1" customWidth="1"/>
    <col min="13" max="13" width="16.28515625" style="1" customWidth="1"/>
    <col min="14" max="14" width="13.7109375" style="1" customWidth="1"/>
    <col min="15" max="15" width="14.28515625" customWidth="1"/>
    <col min="16" max="16" width="15.7109375" customWidth="1"/>
  </cols>
  <sheetData>
    <row r="1" spans="1:16" x14ac:dyDescent="0.25">
      <c r="A1" s="1" t="s">
        <v>74</v>
      </c>
      <c r="B1" s="1" t="s">
        <v>73</v>
      </c>
      <c r="C1" s="1" t="s">
        <v>0</v>
      </c>
      <c r="D1" s="1" t="s">
        <v>57</v>
      </c>
      <c r="E1" s="1" t="s">
        <v>58</v>
      </c>
      <c r="F1" s="1" t="s">
        <v>59</v>
      </c>
      <c r="G1" s="1" t="s">
        <v>60</v>
      </c>
      <c r="H1" s="1" t="s">
        <v>61</v>
      </c>
      <c r="I1" s="1" t="s">
        <v>65</v>
      </c>
      <c r="J1" s="1" t="s">
        <v>153</v>
      </c>
      <c r="K1" s="1" t="s">
        <v>69</v>
      </c>
      <c r="L1" s="1" t="s">
        <v>154</v>
      </c>
      <c r="M1" s="1" t="s">
        <v>70</v>
      </c>
      <c r="N1" s="1" t="s">
        <v>155</v>
      </c>
      <c r="O1" s="1" t="s">
        <v>201</v>
      </c>
      <c r="P1" s="1" t="s">
        <v>202</v>
      </c>
    </row>
    <row r="2" spans="1:16" x14ac:dyDescent="0.25">
      <c r="A2" s="1" t="s">
        <v>1</v>
      </c>
      <c r="B2" s="1" t="s">
        <v>2</v>
      </c>
      <c r="C2" s="1" t="s">
        <v>95</v>
      </c>
      <c r="D2" s="2">
        <v>51.801029</v>
      </c>
      <c r="E2" s="2">
        <v>1.2006859999999999</v>
      </c>
      <c r="F2" s="2">
        <v>5.4888510000000004</v>
      </c>
      <c r="G2" s="2">
        <v>4.6312179999999996</v>
      </c>
      <c r="H2" s="2">
        <v>36.878216100000003</v>
      </c>
      <c r="I2" s="2">
        <v>2.735849</v>
      </c>
      <c r="J2" s="1">
        <v>3</v>
      </c>
      <c r="K2" s="2">
        <v>2.51458</v>
      </c>
      <c r="L2" s="1">
        <v>3</v>
      </c>
      <c r="M2" s="2">
        <v>2.9916939999999999</v>
      </c>
      <c r="N2" s="1">
        <v>3</v>
      </c>
      <c r="O2" t="s">
        <v>199</v>
      </c>
    </row>
    <row r="3" spans="1:16" x14ac:dyDescent="0.25">
      <c r="A3" s="1" t="s">
        <v>1</v>
      </c>
      <c r="B3" s="1" t="s">
        <v>4</v>
      </c>
      <c r="C3" s="1" t="s">
        <v>96</v>
      </c>
      <c r="D3" s="2">
        <v>55.231560999999999</v>
      </c>
      <c r="E3" s="2">
        <v>4.6312179999999996</v>
      </c>
      <c r="F3" s="2">
        <v>7.0325899999999999</v>
      </c>
      <c r="G3" s="2">
        <v>4.6312179999999996</v>
      </c>
      <c r="H3" s="2">
        <v>28.473413399999998</v>
      </c>
      <c r="I3" s="2">
        <v>2.4648370000000002</v>
      </c>
      <c r="J3" s="1">
        <v>3</v>
      </c>
      <c r="K3" s="2">
        <v>2.51458</v>
      </c>
      <c r="L3" s="1">
        <v>3</v>
      </c>
      <c r="M3" s="2">
        <v>2.9916939999999999</v>
      </c>
      <c r="N3" s="1">
        <v>3</v>
      </c>
      <c r="O3" t="s">
        <v>199</v>
      </c>
    </row>
    <row r="4" spans="1:16" x14ac:dyDescent="0.25">
      <c r="A4" s="1" t="s">
        <v>1</v>
      </c>
      <c r="B4" s="1" t="s">
        <v>6</v>
      </c>
      <c r="C4" s="1" t="s">
        <v>97</v>
      </c>
      <c r="D4" s="2">
        <v>57.461407000000001</v>
      </c>
      <c r="E4" s="2">
        <v>3.4305319999999999</v>
      </c>
      <c r="F4" s="2">
        <v>5.1457980000000001</v>
      </c>
      <c r="G4" s="2">
        <v>4.8027439999999997</v>
      </c>
      <c r="H4" s="2">
        <v>29.159519700000001</v>
      </c>
      <c r="I4" s="2">
        <v>2.4476840000000002</v>
      </c>
      <c r="J4" s="1">
        <v>2</v>
      </c>
      <c r="K4" s="2">
        <v>2.51458</v>
      </c>
      <c r="L4" s="1">
        <v>3</v>
      </c>
      <c r="M4" s="2">
        <v>2.9916939999999999</v>
      </c>
      <c r="N4" s="1">
        <v>3</v>
      </c>
      <c r="O4" t="s">
        <v>199</v>
      </c>
    </row>
    <row r="5" spans="1:16" x14ac:dyDescent="0.25">
      <c r="A5" s="1" t="s">
        <v>1</v>
      </c>
      <c r="B5" s="1" t="s">
        <v>8</v>
      </c>
      <c r="C5" s="1" t="s">
        <v>98</v>
      </c>
      <c r="D5" s="2">
        <v>58.833618999999999</v>
      </c>
      <c r="E5" s="2">
        <v>2.572899</v>
      </c>
      <c r="F5" s="2">
        <v>5.3173240000000002</v>
      </c>
      <c r="G5" s="2">
        <v>5.3173240000000002</v>
      </c>
      <c r="H5" s="2">
        <v>27.958833599999998</v>
      </c>
      <c r="I5" s="2">
        <v>2.4099490000000001</v>
      </c>
      <c r="J5" s="1">
        <v>2</v>
      </c>
      <c r="K5" s="2">
        <v>2.51458</v>
      </c>
      <c r="L5" s="1">
        <v>3</v>
      </c>
      <c r="M5" s="2">
        <v>2.9916939999999999</v>
      </c>
      <c r="N5" s="1">
        <v>3</v>
      </c>
      <c r="O5" t="s">
        <v>199</v>
      </c>
    </row>
    <row r="6" spans="1:16" x14ac:dyDescent="0.25">
      <c r="A6" s="1" t="s">
        <v>14</v>
      </c>
      <c r="B6" s="1" t="s">
        <v>15</v>
      </c>
      <c r="C6" s="1" t="s">
        <v>99</v>
      </c>
      <c r="D6" s="2">
        <v>10.725552</v>
      </c>
      <c r="E6" s="2">
        <v>13.880126000000001</v>
      </c>
      <c r="F6" s="2">
        <v>35.331229999999998</v>
      </c>
      <c r="G6" s="2">
        <v>24.605678000000001</v>
      </c>
      <c r="H6" s="2">
        <v>15.4574132</v>
      </c>
      <c r="I6" s="2">
        <v>3.2018930000000001</v>
      </c>
      <c r="J6" s="1">
        <v>3</v>
      </c>
      <c r="K6" s="2">
        <v>2.2934320000000001</v>
      </c>
      <c r="L6" s="1">
        <v>2</v>
      </c>
      <c r="M6" s="2">
        <v>2.9916939999999999</v>
      </c>
      <c r="N6" s="1">
        <v>3</v>
      </c>
      <c r="O6" t="s">
        <v>199</v>
      </c>
    </row>
    <row r="7" spans="1:16" x14ac:dyDescent="0.25">
      <c r="A7" s="1" t="s">
        <v>14</v>
      </c>
      <c r="B7" s="1" t="s">
        <v>17</v>
      </c>
      <c r="C7" s="1" t="s">
        <v>100</v>
      </c>
      <c r="D7" s="2">
        <v>21.402214000000001</v>
      </c>
      <c r="E7" s="2">
        <v>24.723247000000001</v>
      </c>
      <c r="F7" s="2">
        <v>25.461255000000001</v>
      </c>
      <c r="G7" s="2">
        <v>12.177122000000001</v>
      </c>
      <c r="H7" s="2">
        <v>16.236162400000001</v>
      </c>
      <c r="I7" s="2">
        <v>2.7712180000000002</v>
      </c>
      <c r="J7" s="1">
        <v>3</v>
      </c>
      <c r="K7" s="2">
        <v>2.2934320000000001</v>
      </c>
      <c r="L7" s="1">
        <v>2</v>
      </c>
      <c r="M7" s="2">
        <v>2.9916939999999999</v>
      </c>
      <c r="N7" s="1">
        <v>3</v>
      </c>
      <c r="O7" t="s">
        <v>199</v>
      </c>
    </row>
    <row r="8" spans="1:16" x14ac:dyDescent="0.25">
      <c r="A8" s="1" t="s">
        <v>14</v>
      </c>
      <c r="B8" s="1" t="s">
        <v>19</v>
      </c>
      <c r="C8" s="1" t="s">
        <v>101</v>
      </c>
      <c r="D8" s="2">
        <v>98.529411999999994</v>
      </c>
      <c r="E8" s="2">
        <v>1.470588</v>
      </c>
      <c r="F8" s="2">
        <v>0</v>
      </c>
      <c r="G8" s="2">
        <v>0</v>
      </c>
      <c r="H8" s="2">
        <v>0</v>
      </c>
      <c r="I8" s="2">
        <v>1.0147060000000001</v>
      </c>
      <c r="J8" s="1">
        <v>1</v>
      </c>
      <c r="K8" s="2">
        <v>2.2934320000000001</v>
      </c>
      <c r="L8" s="1">
        <v>2</v>
      </c>
      <c r="M8" s="2">
        <v>2.9916939999999999</v>
      </c>
      <c r="N8" s="1">
        <v>3</v>
      </c>
      <c r="O8" t="s">
        <v>199</v>
      </c>
    </row>
    <row r="9" spans="1:16" x14ac:dyDescent="0.25">
      <c r="A9" s="1" t="s">
        <v>14</v>
      </c>
      <c r="B9" s="1" t="s">
        <v>21</v>
      </c>
      <c r="C9" s="1" t="s">
        <v>102</v>
      </c>
      <c r="D9" s="2">
        <v>21.725239999999999</v>
      </c>
      <c r="E9" s="2">
        <v>30.031949000000001</v>
      </c>
      <c r="F9" s="2">
        <v>35.463259000000001</v>
      </c>
      <c r="G9" s="2">
        <v>12.460063999999999</v>
      </c>
      <c r="H9" s="2">
        <v>0.31948880000000002</v>
      </c>
      <c r="I9" s="2">
        <v>2.396166</v>
      </c>
      <c r="J9" s="1">
        <v>2</v>
      </c>
      <c r="K9" s="2">
        <v>2.2934320000000001</v>
      </c>
      <c r="L9" s="1">
        <v>2</v>
      </c>
      <c r="M9" s="2">
        <v>2.9916939999999999</v>
      </c>
      <c r="N9" s="1">
        <v>3</v>
      </c>
      <c r="O9" t="s">
        <v>199</v>
      </c>
    </row>
    <row r="10" spans="1:16" x14ac:dyDescent="0.25">
      <c r="A10" s="1" t="s">
        <v>14</v>
      </c>
      <c r="B10" s="1" t="s">
        <v>23</v>
      </c>
      <c r="C10" s="1" t="s">
        <v>28</v>
      </c>
      <c r="D10" s="2">
        <v>10.714286</v>
      </c>
      <c r="E10" s="2">
        <v>17.857143000000001</v>
      </c>
      <c r="F10" s="2">
        <v>34.821429000000002</v>
      </c>
      <c r="G10" s="2">
        <v>31.25</v>
      </c>
      <c r="H10" s="2">
        <v>5.3571429000000004</v>
      </c>
      <c r="I10" s="2">
        <v>3.026786</v>
      </c>
      <c r="J10" s="1">
        <v>3</v>
      </c>
      <c r="K10" s="2">
        <v>2.2934320000000001</v>
      </c>
      <c r="L10" s="1">
        <v>2</v>
      </c>
      <c r="M10" s="2">
        <v>2.9916939999999999</v>
      </c>
      <c r="N10" s="1">
        <v>3</v>
      </c>
      <c r="O10" t="s">
        <v>199</v>
      </c>
    </row>
    <row r="11" spans="1:16" x14ac:dyDescent="0.25">
      <c r="A11" s="1" t="s">
        <v>14</v>
      </c>
      <c r="B11" s="1" t="s">
        <v>25</v>
      </c>
      <c r="C11" s="1" t="s">
        <v>90</v>
      </c>
      <c r="D11" s="2">
        <v>98.449612000000002</v>
      </c>
      <c r="E11" s="2">
        <v>0</v>
      </c>
      <c r="F11" s="2">
        <v>1.5503880000000001</v>
      </c>
      <c r="G11" s="2">
        <v>0</v>
      </c>
      <c r="H11" s="2">
        <v>0</v>
      </c>
      <c r="I11" s="2">
        <v>1.0310079999999999</v>
      </c>
      <c r="J11" s="1">
        <v>1</v>
      </c>
      <c r="K11" s="2">
        <v>2.2934320000000001</v>
      </c>
      <c r="L11" s="1">
        <v>2</v>
      </c>
      <c r="M11" s="2">
        <v>2.9916939999999999</v>
      </c>
      <c r="N11" s="1">
        <v>3</v>
      </c>
      <c r="O11" t="s">
        <v>199</v>
      </c>
    </row>
    <row r="12" spans="1:16" x14ac:dyDescent="0.25">
      <c r="A12" s="1" t="s">
        <v>14</v>
      </c>
      <c r="B12" s="1" t="s">
        <v>27</v>
      </c>
      <c r="C12" s="1" t="s">
        <v>103</v>
      </c>
      <c r="D12" s="2">
        <v>8.1632650000000009</v>
      </c>
      <c r="E12" s="2">
        <v>40.816327000000001</v>
      </c>
      <c r="F12" s="2">
        <v>32.653061000000001</v>
      </c>
      <c r="G12" s="2">
        <v>18.367346999999999</v>
      </c>
      <c r="H12" s="2">
        <v>0</v>
      </c>
      <c r="I12" s="2">
        <v>2.6122450000000002</v>
      </c>
      <c r="J12" s="1">
        <v>3</v>
      </c>
      <c r="K12" s="2">
        <v>2.2934320000000001</v>
      </c>
      <c r="L12" s="1">
        <v>2</v>
      </c>
      <c r="M12" s="2">
        <v>2.9916939999999999</v>
      </c>
      <c r="N12" s="1">
        <v>3</v>
      </c>
      <c r="O12" t="s">
        <v>199</v>
      </c>
    </row>
    <row r="13" spans="1:16" x14ac:dyDescent="0.25">
      <c r="A13" s="1" t="s">
        <v>29</v>
      </c>
      <c r="B13" s="1" t="s">
        <v>30</v>
      </c>
      <c r="C13" s="1" t="s">
        <v>104</v>
      </c>
      <c r="D13" s="2">
        <v>53.333333000000003</v>
      </c>
      <c r="E13" s="2">
        <v>3.3333330000000001</v>
      </c>
      <c r="F13" s="2">
        <v>30</v>
      </c>
      <c r="G13" s="2">
        <v>5</v>
      </c>
      <c r="H13" s="2">
        <v>8.3333332999999996</v>
      </c>
      <c r="I13" s="2">
        <v>2.1166670000000001</v>
      </c>
      <c r="J13" s="1">
        <v>2</v>
      </c>
      <c r="K13" s="2">
        <v>2.8013189999999999</v>
      </c>
      <c r="L13" s="1">
        <v>3</v>
      </c>
      <c r="M13" s="2">
        <v>2.9916939999999999</v>
      </c>
      <c r="N13" s="1">
        <v>3</v>
      </c>
      <c r="O13" t="s">
        <v>199</v>
      </c>
    </row>
    <row r="14" spans="1:16" x14ac:dyDescent="0.25">
      <c r="A14" s="1" t="s">
        <v>29</v>
      </c>
      <c r="B14" s="1" t="s">
        <v>32</v>
      </c>
      <c r="C14" s="1" t="s">
        <v>105</v>
      </c>
      <c r="D14" s="2">
        <v>14.0625</v>
      </c>
      <c r="E14" s="2">
        <v>32.8125</v>
      </c>
      <c r="F14" s="2">
        <v>43.75</v>
      </c>
      <c r="G14" s="2">
        <v>3.125</v>
      </c>
      <c r="H14" s="2">
        <v>6.25</v>
      </c>
      <c r="I14" s="2">
        <v>2.546875</v>
      </c>
      <c r="J14" s="1">
        <v>3</v>
      </c>
      <c r="K14" s="2">
        <v>2.8013189999999999</v>
      </c>
      <c r="L14" s="1">
        <v>3</v>
      </c>
      <c r="M14" s="2">
        <v>2.9916939999999999</v>
      </c>
      <c r="N14" s="1">
        <v>3</v>
      </c>
      <c r="O14" t="s">
        <v>199</v>
      </c>
    </row>
    <row r="15" spans="1:16" x14ac:dyDescent="0.25">
      <c r="A15" s="1" t="s">
        <v>29</v>
      </c>
      <c r="B15" s="1" t="s">
        <v>34</v>
      </c>
      <c r="C15" s="1" t="s">
        <v>106</v>
      </c>
      <c r="D15" s="1">
        <v>43.75</v>
      </c>
      <c r="E15" s="1">
        <v>15.625</v>
      </c>
      <c r="F15" s="1">
        <v>21.875</v>
      </c>
      <c r="G15" s="1">
        <v>6.25</v>
      </c>
      <c r="H15" s="1">
        <v>12.5</v>
      </c>
      <c r="I15" s="2">
        <v>2.28125</v>
      </c>
      <c r="J15" s="1">
        <v>2</v>
      </c>
      <c r="K15" s="2">
        <v>2.8013189999999999</v>
      </c>
      <c r="L15" s="1">
        <v>3</v>
      </c>
      <c r="M15" s="2">
        <v>2.9916939999999999</v>
      </c>
      <c r="N15" s="1">
        <v>3</v>
      </c>
      <c r="O15" t="s">
        <v>199</v>
      </c>
    </row>
    <row r="16" spans="1:16" x14ac:dyDescent="0.25">
      <c r="A16" s="1" t="s">
        <v>29</v>
      </c>
      <c r="B16" s="1" t="s">
        <v>36</v>
      </c>
      <c r="C16" s="1" t="s">
        <v>107</v>
      </c>
      <c r="D16" s="2">
        <v>26.5625</v>
      </c>
      <c r="E16" s="2">
        <v>6.25</v>
      </c>
      <c r="F16" s="2">
        <v>25</v>
      </c>
      <c r="G16" s="2">
        <v>34.375</v>
      </c>
      <c r="H16" s="2">
        <v>7.8125</v>
      </c>
      <c r="I16" s="2">
        <v>2.90625</v>
      </c>
      <c r="J16" s="1">
        <v>3</v>
      </c>
      <c r="K16" s="2">
        <v>2.8013189999999999</v>
      </c>
      <c r="L16" s="1">
        <v>3</v>
      </c>
      <c r="M16" s="2">
        <v>2.9916939999999999</v>
      </c>
      <c r="N16" s="1">
        <v>3</v>
      </c>
      <c r="O16" t="s">
        <v>199</v>
      </c>
    </row>
    <row r="17" spans="1:15" x14ac:dyDescent="0.25">
      <c r="A17" s="1" t="s">
        <v>29</v>
      </c>
      <c r="B17" s="1" t="s">
        <v>38</v>
      </c>
      <c r="C17" s="1" t="s">
        <v>108</v>
      </c>
      <c r="D17" s="1">
        <v>-999</v>
      </c>
      <c r="E17" s="1">
        <v>-999</v>
      </c>
      <c r="F17" s="1">
        <v>-999</v>
      </c>
      <c r="G17" s="1">
        <v>-999</v>
      </c>
      <c r="H17" s="1">
        <v>-999</v>
      </c>
      <c r="I17" s="1">
        <v>-999</v>
      </c>
      <c r="J17" s="1">
        <v>-999</v>
      </c>
      <c r="K17" s="2">
        <v>2.8013189999999999</v>
      </c>
      <c r="L17" s="1">
        <v>3</v>
      </c>
      <c r="M17" s="2">
        <v>2.9916939999999999</v>
      </c>
      <c r="N17" s="1">
        <v>3</v>
      </c>
      <c r="O17" t="s">
        <v>199</v>
      </c>
    </row>
    <row r="18" spans="1:15" x14ac:dyDescent="0.25">
      <c r="A18" s="1" t="s">
        <v>29</v>
      </c>
      <c r="B18" s="1" t="s">
        <v>40</v>
      </c>
      <c r="C18" s="1" t="s">
        <v>94</v>
      </c>
      <c r="D18" s="1">
        <v>-999</v>
      </c>
      <c r="E18" s="1">
        <v>-999</v>
      </c>
      <c r="F18" s="1">
        <v>-999</v>
      </c>
      <c r="G18" s="1">
        <v>-999</v>
      </c>
      <c r="H18" s="1">
        <v>-999</v>
      </c>
      <c r="I18" s="1">
        <v>-999</v>
      </c>
      <c r="J18" s="1">
        <v>-999</v>
      </c>
      <c r="K18" s="2">
        <v>2.8013189999999999</v>
      </c>
      <c r="L18" s="1">
        <v>3</v>
      </c>
      <c r="M18" s="2">
        <v>2.9916939999999999</v>
      </c>
      <c r="N18" s="1">
        <v>3</v>
      </c>
    </row>
    <row r="19" spans="1:15" x14ac:dyDescent="0.25">
      <c r="A19" s="1" t="s">
        <v>29</v>
      </c>
      <c r="B19" s="1" t="s">
        <v>42</v>
      </c>
      <c r="C19" s="1" t="s">
        <v>109</v>
      </c>
      <c r="D19" s="2">
        <v>13.333333</v>
      </c>
      <c r="E19" s="2">
        <v>0</v>
      </c>
      <c r="F19" s="2">
        <v>11.111110999999999</v>
      </c>
      <c r="G19" s="2">
        <v>8.8888890000000007</v>
      </c>
      <c r="H19" s="2">
        <v>66.666666699999993</v>
      </c>
      <c r="I19" s="2">
        <v>4.1555559999999998</v>
      </c>
      <c r="J19" s="1">
        <v>4</v>
      </c>
      <c r="K19" s="2">
        <v>2.8013189999999999</v>
      </c>
      <c r="L19" s="1">
        <v>3</v>
      </c>
      <c r="M19" s="2">
        <v>2.9916939999999999</v>
      </c>
      <c r="N19" s="1">
        <v>3</v>
      </c>
      <c r="O19" t="s">
        <v>199</v>
      </c>
    </row>
    <row r="20" spans="1:15" x14ac:dyDescent="0.25">
      <c r="A20" s="1" t="s">
        <v>49</v>
      </c>
      <c r="B20" s="1" t="s">
        <v>50</v>
      </c>
      <c r="C20" s="1" t="s">
        <v>51</v>
      </c>
      <c r="D20" s="2">
        <v>0</v>
      </c>
      <c r="E20" s="2">
        <v>7.5177300000000002</v>
      </c>
      <c r="F20" s="2">
        <v>8.9361700000000006</v>
      </c>
      <c r="G20" s="2">
        <v>23.829787</v>
      </c>
      <c r="H20" s="2">
        <v>59.716312100000003</v>
      </c>
      <c r="I20" s="2">
        <v>4.3574469999999996</v>
      </c>
      <c r="J20" s="1">
        <v>4</v>
      </c>
      <c r="K20" s="2">
        <v>4.3574469999999996</v>
      </c>
      <c r="L20" s="1">
        <v>4</v>
      </c>
      <c r="M20" s="2">
        <v>2.9916939999999999</v>
      </c>
      <c r="N20" s="1">
        <v>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1"/>
  <sheetViews>
    <sheetView workbookViewId="0">
      <selection sqref="A1:N12"/>
    </sheetView>
  </sheetViews>
  <sheetFormatPr defaultRowHeight="15" x14ac:dyDescent="0.25"/>
  <cols>
    <col min="3" max="3" width="21.28515625" customWidth="1"/>
    <col min="11" max="11" width="19.5703125" customWidth="1"/>
    <col min="12" max="12" width="20.28515625" customWidth="1"/>
    <col min="13" max="13" width="14.42578125" customWidth="1"/>
    <col min="14" max="14" width="17" customWidth="1"/>
    <col min="15" max="15" width="14.28515625" customWidth="1"/>
    <col min="16" max="16" width="15.7109375" customWidth="1"/>
  </cols>
  <sheetData>
    <row r="1" spans="1:16" x14ac:dyDescent="0.25">
      <c r="A1" t="s">
        <v>74</v>
      </c>
      <c r="B1" t="s">
        <v>73</v>
      </c>
      <c r="C1" t="s">
        <v>0</v>
      </c>
      <c r="D1" t="s">
        <v>57</v>
      </c>
      <c r="E1" t="s">
        <v>58</v>
      </c>
      <c r="F1" t="s">
        <v>59</v>
      </c>
      <c r="G1" t="s">
        <v>60</v>
      </c>
      <c r="H1" t="s">
        <v>61</v>
      </c>
      <c r="I1" t="s">
        <v>65</v>
      </c>
      <c r="J1" t="s">
        <v>153</v>
      </c>
      <c r="K1" t="s">
        <v>69</v>
      </c>
      <c r="L1" t="s">
        <v>154</v>
      </c>
      <c r="M1" t="s">
        <v>70</v>
      </c>
      <c r="N1" t="s">
        <v>155</v>
      </c>
      <c r="O1" s="1" t="s">
        <v>201</v>
      </c>
      <c r="P1" s="1" t="s">
        <v>202</v>
      </c>
    </row>
    <row r="2" spans="1:16" x14ac:dyDescent="0.25">
      <c r="A2" t="s">
        <v>1</v>
      </c>
      <c r="B2" t="s">
        <v>2</v>
      </c>
      <c r="C2" t="s">
        <v>158</v>
      </c>
      <c r="D2">
        <v>-999</v>
      </c>
      <c r="E2">
        <v>-999</v>
      </c>
      <c r="F2">
        <v>-999</v>
      </c>
      <c r="G2">
        <v>-999</v>
      </c>
      <c r="H2">
        <v>-999</v>
      </c>
      <c r="I2">
        <v>-999</v>
      </c>
      <c r="J2">
        <v>-999</v>
      </c>
      <c r="K2">
        <v>-999</v>
      </c>
      <c r="L2">
        <v>-999</v>
      </c>
      <c r="M2" s="3">
        <v>3.0018009999999999</v>
      </c>
      <c r="N2">
        <v>3</v>
      </c>
      <c r="O2" t="s">
        <v>199</v>
      </c>
    </row>
    <row r="3" spans="1:16" x14ac:dyDescent="0.25">
      <c r="A3" t="s">
        <v>14</v>
      </c>
      <c r="B3" t="s">
        <v>15</v>
      </c>
      <c r="C3" t="s">
        <v>20</v>
      </c>
      <c r="D3" s="3">
        <v>43.548389999999998</v>
      </c>
      <c r="E3" s="3">
        <v>7.2580644999999997</v>
      </c>
      <c r="F3" s="3">
        <v>8.0645159999999994</v>
      </c>
      <c r="G3" s="3">
        <v>8.0645159999999994</v>
      </c>
      <c r="H3" s="3">
        <v>33.064520000000002</v>
      </c>
      <c r="I3" s="3">
        <v>2.798387</v>
      </c>
      <c r="J3">
        <v>3</v>
      </c>
      <c r="K3" s="3">
        <v>2.5322580000000001</v>
      </c>
      <c r="L3">
        <v>3</v>
      </c>
      <c r="M3" s="3">
        <v>3.0018009999999999</v>
      </c>
      <c r="N3">
        <v>3</v>
      </c>
      <c r="O3" t="s">
        <v>199</v>
      </c>
    </row>
    <row r="4" spans="1:16" x14ac:dyDescent="0.25">
      <c r="A4" t="s">
        <v>14</v>
      </c>
      <c r="B4" t="s">
        <v>17</v>
      </c>
      <c r="C4" t="s">
        <v>22</v>
      </c>
      <c r="D4" s="3">
        <v>52.419350000000001</v>
      </c>
      <c r="E4" s="3">
        <v>14.516128999999999</v>
      </c>
      <c r="F4" s="3">
        <v>7.2580650000000002</v>
      </c>
      <c r="G4" s="3">
        <v>5.6451609999999999</v>
      </c>
      <c r="H4" s="3">
        <v>20.161290000000001</v>
      </c>
      <c r="I4" s="3">
        <v>2.2661289999999998</v>
      </c>
      <c r="J4">
        <v>2</v>
      </c>
      <c r="K4" s="3">
        <v>2.5322580000000001</v>
      </c>
      <c r="L4">
        <v>3</v>
      </c>
      <c r="M4" s="3">
        <v>3.0018009999999999</v>
      </c>
      <c r="N4">
        <v>3</v>
      </c>
      <c r="O4" t="s">
        <v>199</v>
      </c>
    </row>
    <row r="5" spans="1:16" x14ac:dyDescent="0.25">
      <c r="A5" t="s">
        <v>29</v>
      </c>
      <c r="B5" t="s">
        <v>30</v>
      </c>
      <c r="C5" t="s">
        <v>159</v>
      </c>
      <c r="D5">
        <v>-999</v>
      </c>
      <c r="E5">
        <v>-999</v>
      </c>
      <c r="F5">
        <v>-999</v>
      </c>
      <c r="G5">
        <v>-999</v>
      </c>
      <c r="H5">
        <v>-999</v>
      </c>
      <c r="I5">
        <v>-999</v>
      </c>
      <c r="J5">
        <v>-999</v>
      </c>
      <c r="K5" s="3">
        <v>2.923664</v>
      </c>
      <c r="L5">
        <v>3</v>
      </c>
      <c r="M5" s="3">
        <v>3.0018009999999999</v>
      </c>
      <c r="N5">
        <v>3</v>
      </c>
      <c r="O5" t="s">
        <v>199</v>
      </c>
    </row>
    <row r="6" spans="1:16" x14ac:dyDescent="0.25">
      <c r="A6" t="s">
        <v>29</v>
      </c>
      <c r="B6" t="s">
        <v>32</v>
      </c>
      <c r="C6" t="s">
        <v>160</v>
      </c>
      <c r="D6">
        <v>-999</v>
      </c>
      <c r="E6">
        <v>-999</v>
      </c>
      <c r="F6">
        <v>-999</v>
      </c>
      <c r="G6">
        <v>-999</v>
      </c>
      <c r="H6">
        <v>-999</v>
      </c>
      <c r="I6">
        <v>-999</v>
      </c>
      <c r="J6">
        <v>-999</v>
      </c>
      <c r="K6" s="3">
        <v>2.923664</v>
      </c>
      <c r="L6">
        <v>3</v>
      </c>
      <c r="M6" s="3">
        <v>3.0018009999999999</v>
      </c>
      <c r="N6">
        <v>3</v>
      </c>
      <c r="O6" t="s">
        <v>199</v>
      </c>
    </row>
    <row r="7" spans="1:16" x14ac:dyDescent="0.25">
      <c r="A7" t="s">
        <v>29</v>
      </c>
      <c r="B7" t="s">
        <v>34</v>
      </c>
      <c r="C7" t="s">
        <v>161</v>
      </c>
      <c r="D7" s="3">
        <v>36.641219999999997</v>
      </c>
      <c r="E7" s="3">
        <v>13.740458</v>
      </c>
      <c r="F7" s="3">
        <v>8.3969470000000008</v>
      </c>
      <c r="G7" s="3">
        <v>18.320611</v>
      </c>
      <c r="H7" s="3">
        <v>22.900759999999998</v>
      </c>
      <c r="I7" s="3">
        <v>2.7709920000000001</v>
      </c>
      <c r="J7">
        <v>3</v>
      </c>
      <c r="K7" s="3">
        <v>2.923664</v>
      </c>
      <c r="L7">
        <v>3</v>
      </c>
      <c r="M7" s="3">
        <v>3.0018009999999999</v>
      </c>
      <c r="N7">
        <v>3</v>
      </c>
      <c r="O7" t="s">
        <v>199</v>
      </c>
    </row>
    <row r="8" spans="1:16" x14ac:dyDescent="0.25">
      <c r="A8" t="s">
        <v>29</v>
      </c>
      <c r="B8" t="s">
        <v>36</v>
      </c>
      <c r="C8" t="s">
        <v>162</v>
      </c>
      <c r="D8">
        <v>-999</v>
      </c>
      <c r="E8">
        <v>-999</v>
      </c>
      <c r="F8">
        <v>-999</v>
      </c>
      <c r="G8">
        <v>-999</v>
      </c>
      <c r="H8">
        <v>-999</v>
      </c>
      <c r="I8">
        <v>2</v>
      </c>
      <c r="J8">
        <v>2</v>
      </c>
      <c r="K8" s="3">
        <v>2.923664</v>
      </c>
      <c r="L8">
        <v>3</v>
      </c>
      <c r="M8" s="3">
        <v>3.0018009999999999</v>
      </c>
      <c r="N8">
        <v>3</v>
      </c>
      <c r="O8" t="s">
        <v>199</v>
      </c>
    </row>
    <row r="9" spans="1:16" x14ac:dyDescent="0.25">
      <c r="A9" t="s">
        <v>29</v>
      </c>
      <c r="B9" t="s">
        <v>38</v>
      </c>
      <c r="C9" t="s">
        <v>163</v>
      </c>
      <c r="D9">
        <v>-999</v>
      </c>
      <c r="E9">
        <v>-999</v>
      </c>
      <c r="F9">
        <v>-999</v>
      </c>
      <c r="G9">
        <v>-999</v>
      </c>
      <c r="H9">
        <v>-999</v>
      </c>
      <c r="I9">
        <v>4</v>
      </c>
      <c r="J9">
        <v>4</v>
      </c>
      <c r="K9" s="3">
        <v>2.923664</v>
      </c>
      <c r="L9">
        <v>3</v>
      </c>
      <c r="M9" s="3">
        <v>3.0018009999999999</v>
      </c>
      <c r="N9">
        <v>3</v>
      </c>
      <c r="O9" t="s">
        <v>199</v>
      </c>
    </row>
    <row r="10" spans="1:16" x14ac:dyDescent="0.25">
      <c r="A10" t="s">
        <v>49</v>
      </c>
      <c r="B10" t="s">
        <v>50</v>
      </c>
      <c r="C10" t="s">
        <v>164</v>
      </c>
      <c r="D10" s="3">
        <v>3.90625</v>
      </c>
      <c r="E10" s="3">
        <v>10.9375</v>
      </c>
      <c r="F10" s="3">
        <v>28.90625</v>
      </c>
      <c r="G10" s="3">
        <v>18.75</v>
      </c>
      <c r="H10" s="3">
        <v>37.5</v>
      </c>
      <c r="I10" s="3">
        <v>3.75</v>
      </c>
      <c r="J10">
        <v>4</v>
      </c>
      <c r="K10" s="3">
        <v>3.54948</v>
      </c>
      <c r="L10">
        <v>3</v>
      </c>
      <c r="M10" s="3">
        <v>3.0018009999999999</v>
      </c>
      <c r="N10">
        <v>3</v>
      </c>
      <c r="O10" t="s">
        <v>199</v>
      </c>
    </row>
    <row r="11" spans="1:16" x14ac:dyDescent="0.25">
      <c r="A11" t="s">
        <v>49</v>
      </c>
      <c r="B11" t="s">
        <v>165</v>
      </c>
      <c r="C11" t="s">
        <v>51</v>
      </c>
      <c r="D11">
        <v>33.39584</v>
      </c>
      <c r="E11">
        <v>0.75008520000000001</v>
      </c>
      <c r="F11">
        <v>10.825094</v>
      </c>
      <c r="G11">
        <v>7.6201840000000001</v>
      </c>
      <c r="H11">
        <v>47.408799999999999</v>
      </c>
      <c r="I11">
        <v>3.3489599999999999</v>
      </c>
      <c r="J11">
        <v>3</v>
      </c>
      <c r="K11" s="3">
        <v>3.54948</v>
      </c>
      <c r="L11">
        <v>3</v>
      </c>
      <c r="M11" s="3">
        <v>3.0018009999999999</v>
      </c>
      <c r="N11">
        <v>3</v>
      </c>
      <c r="O11" t="s">
        <v>199</v>
      </c>
    </row>
    <row r="12" spans="1:16" x14ac:dyDescent="0.25">
      <c r="A12" t="s">
        <v>52</v>
      </c>
      <c r="B12" t="s">
        <v>53</v>
      </c>
      <c r="C12" t="s">
        <v>110</v>
      </c>
      <c r="D12">
        <v>-999</v>
      </c>
      <c r="E12">
        <v>-999</v>
      </c>
      <c r="F12">
        <v>-999</v>
      </c>
      <c r="G12">
        <v>-999</v>
      </c>
      <c r="H12">
        <v>-999</v>
      </c>
      <c r="I12">
        <v>-999</v>
      </c>
      <c r="J12">
        <v>-999</v>
      </c>
      <c r="K12">
        <v>-999</v>
      </c>
      <c r="L12">
        <v>-999</v>
      </c>
      <c r="M12" s="3">
        <v>3.0018009999999999</v>
      </c>
      <c r="N12">
        <v>3</v>
      </c>
      <c r="O12" t="s">
        <v>200</v>
      </c>
    </row>
    <row r="14" spans="1:16" x14ac:dyDescent="0.25">
      <c r="B14" s="5"/>
    </row>
    <row r="21" spans="15:16" x14ac:dyDescent="0.25">
      <c r="O21" s="5"/>
      <c r="P21"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28"/>
  <sheetViews>
    <sheetView workbookViewId="0">
      <selection sqref="A1:N28"/>
    </sheetView>
  </sheetViews>
  <sheetFormatPr defaultRowHeight="15" x14ac:dyDescent="0.25"/>
  <cols>
    <col min="1" max="1" width="13.28515625" customWidth="1"/>
    <col min="2" max="2" width="11.5703125" customWidth="1"/>
    <col min="3" max="3" width="18.28515625" customWidth="1"/>
    <col min="4" max="4" width="14.42578125" customWidth="1"/>
    <col min="5" max="5" width="13.5703125" customWidth="1"/>
    <col min="6" max="6" width="14.28515625" customWidth="1"/>
    <col min="15" max="15" width="14.28515625" customWidth="1"/>
    <col min="16" max="16" width="15.7109375" customWidth="1"/>
  </cols>
  <sheetData>
    <row r="1" spans="1:16" x14ac:dyDescent="0.25">
      <c r="A1" s="1" t="s">
        <v>74</v>
      </c>
      <c r="B1" s="1" t="s">
        <v>73</v>
      </c>
      <c r="C1" s="1" t="s">
        <v>0</v>
      </c>
      <c r="D1" s="1" t="s">
        <v>57</v>
      </c>
      <c r="E1" s="1" t="s">
        <v>58</v>
      </c>
      <c r="F1" s="1" t="s">
        <v>59</v>
      </c>
      <c r="G1" s="1" t="s">
        <v>60</v>
      </c>
      <c r="H1" s="1" t="s">
        <v>61</v>
      </c>
      <c r="I1" s="1" t="s">
        <v>65</v>
      </c>
      <c r="J1" s="1" t="s">
        <v>153</v>
      </c>
      <c r="K1" s="1" t="s">
        <v>69</v>
      </c>
      <c r="L1" s="1" t="s">
        <v>154</v>
      </c>
      <c r="M1" s="1" t="s">
        <v>70</v>
      </c>
      <c r="N1" s="1" t="s">
        <v>155</v>
      </c>
      <c r="O1" s="1" t="s">
        <v>201</v>
      </c>
      <c r="P1" s="1" t="s">
        <v>202</v>
      </c>
    </row>
    <row r="2" spans="1:16" x14ac:dyDescent="0.25">
      <c r="A2" t="s">
        <v>1</v>
      </c>
      <c r="B2" t="s">
        <v>2</v>
      </c>
      <c r="C2" t="s">
        <v>3</v>
      </c>
      <c r="D2">
        <v>29.3877551</v>
      </c>
      <c r="E2">
        <v>14.2857143</v>
      </c>
      <c r="F2">
        <v>21.224489800000001</v>
      </c>
      <c r="G2">
        <v>9.7959180000000003</v>
      </c>
      <c r="H2">
        <v>25.3061224</v>
      </c>
      <c r="I2">
        <v>2.8734690000000001</v>
      </c>
      <c r="J2">
        <v>3</v>
      </c>
      <c r="K2">
        <v>2.4195030000000002</v>
      </c>
      <c r="L2">
        <v>2</v>
      </c>
      <c r="M2">
        <v>2.8791950000000002</v>
      </c>
      <c r="N2">
        <v>3</v>
      </c>
      <c r="O2" t="s">
        <v>199</v>
      </c>
    </row>
    <row r="3" spans="1:16" x14ac:dyDescent="0.25">
      <c r="A3" t="s">
        <v>1</v>
      </c>
      <c r="B3" t="s">
        <v>4</v>
      </c>
      <c r="C3" t="s">
        <v>5</v>
      </c>
      <c r="D3">
        <v>37.142857100000001</v>
      </c>
      <c r="E3">
        <v>13.0612245</v>
      </c>
      <c r="F3">
        <v>23.2653061</v>
      </c>
      <c r="G3">
        <v>10.204082</v>
      </c>
      <c r="H3">
        <v>16.326530600000002</v>
      </c>
      <c r="I3">
        <v>2.5551020000000002</v>
      </c>
      <c r="J3">
        <v>3</v>
      </c>
      <c r="K3">
        <v>2.4195030000000002</v>
      </c>
      <c r="L3">
        <v>2</v>
      </c>
      <c r="M3">
        <v>2.8791950000000002</v>
      </c>
      <c r="N3">
        <v>3</v>
      </c>
      <c r="O3" t="s">
        <v>199</v>
      </c>
    </row>
    <row r="4" spans="1:16" x14ac:dyDescent="0.25">
      <c r="A4" t="s">
        <v>1</v>
      </c>
      <c r="B4" t="s">
        <v>6</v>
      </c>
      <c r="C4" t="s">
        <v>7</v>
      </c>
      <c r="D4">
        <v>38.775510199999999</v>
      </c>
      <c r="E4">
        <v>15.102040799999999</v>
      </c>
      <c r="F4">
        <v>22.448979600000001</v>
      </c>
      <c r="G4">
        <v>9.7959180000000003</v>
      </c>
      <c r="H4">
        <v>13.877551</v>
      </c>
      <c r="I4">
        <v>2.4489800000000002</v>
      </c>
      <c r="J4">
        <v>2</v>
      </c>
      <c r="K4">
        <v>2.4195030000000002</v>
      </c>
      <c r="L4">
        <v>2</v>
      </c>
      <c r="M4">
        <v>2.8791950000000002</v>
      </c>
      <c r="N4">
        <v>3</v>
      </c>
      <c r="O4" t="s">
        <v>199</v>
      </c>
    </row>
    <row r="5" spans="1:16" x14ac:dyDescent="0.25">
      <c r="A5" t="s">
        <v>1</v>
      </c>
      <c r="B5" t="s">
        <v>8</v>
      </c>
      <c r="C5" t="s">
        <v>9</v>
      </c>
      <c r="D5">
        <v>44.897959200000003</v>
      </c>
      <c r="E5">
        <v>17.142857100000001</v>
      </c>
      <c r="F5">
        <v>22.857142899999999</v>
      </c>
      <c r="G5">
        <v>8.1632650000000009</v>
      </c>
      <c r="H5">
        <v>6.9387755000000002</v>
      </c>
      <c r="I5">
        <v>2.1510199999999999</v>
      </c>
      <c r="J5">
        <v>2</v>
      </c>
      <c r="K5">
        <v>2.4195030000000002</v>
      </c>
      <c r="L5">
        <v>2</v>
      </c>
      <c r="M5">
        <v>2.8791950000000002</v>
      </c>
      <c r="N5">
        <v>3</v>
      </c>
      <c r="O5" t="s">
        <v>199</v>
      </c>
    </row>
    <row r="6" spans="1:16" x14ac:dyDescent="0.25">
      <c r="A6" t="s">
        <v>1</v>
      </c>
      <c r="B6" t="s">
        <v>10</v>
      </c>
      <c r="C6" t="s">
        <v>11</v>
      </c>
      <c r="D6">
        <v>94.510061199999996</v>
      </c>
      <c r="E6">
        <v>0.21872269999999999</v>
      </c>
      <c r="F6">
        <v>0.45931759999999999</v>
      </c>
      <c r="G6">
        <v>2.1434820000000001</v>
      </c>
      <c r="H6">
        <v>2.6684163999999999</v>
      </c>
      <c r="I6">
        <v>1.182415</v>
      </c>
      <c r="J6">
        <v>1</v>
      </c>
      <c r="K6">
        <v>2.4195030000000002</v>
      </c>
      <c r="L6">
        <v>2</v>
      </c>
      <c r="M6">
        <v>2.8791950000000002</v>
      </c>
      <c r="N6">
        <v>3</v>
      </c>
      <c r="O6" t="s">
        <v>200</v>
      </c>
    </row>
    <row r="7" spans="1:16" x14ac:dyDescent="0.25">
      <c r="A7" t="s">
        <v>1</v>
      </c>
      <c r="B7" t="s">
        <v>12</v>
      </c>
      <c r="C7" t="s">
        <v>13</v>
      </c>
      <c r="D7">
        <v>24.568965500000001</v>
      </c>
      <c r="E7">
        <v>9.4827586000000004</v>
      </c>
      <c r="F7">
        <v>15.086206900000001</v>
      </c>
      <c r="G7">
        <v>12.5</v>
      </c>
      <c r="H7">
        <v>38.362068999999998</v>
      </c>
      <c r="I7">
        <v>3.3060339999999999</v>
      </c>
      <c r="J7">
        <v>3</v>
      </c>
      <c r="K7">
        <v>2.4195030000000002</v>
      </c>
      <c r="L7">
        <v>2</v>
      </c>
      <c r="M7">
        <v>2.8791950000000002</v>
      </c>
      <c r="N7">
        <v>3</v>
      </c>
      <c r="O7" t="s">
        <v>200</v>
      </c>
    </row>
    <row r="8" spans="1:16" x14ac:dyDescent="0.25">
      <c r="A8" t="s">
        <v>14</v>
      </c>
      <c r="B8" t="s">
        <v>15</v>
      </c>
      <c r="C8" t="s">
        <v>16</v>
      </c>
      <c r="D8">
        <v>95.416666699999993</v>
      </c>
      <c r="E8">
        <v>3.3333333000000001</v>
      </c>
      <c r="F8">
        <v>1.25</v>
      </c>
      <c r="G8">
        <v>0</v>
      </c>
      <c r="H8">
        <v>0</v>
      </c>
      <c r="I8">
        <v>1.058333</v>
      </c>
      <c r="J8">
        <v>1</v>
      </c>
      <c r="K8">
        <v>1.6032729999999999</v>
      </c>
      <c r="L8">
        <v>2</v>
      </c>
      <c r="M8">
        <v>2.8791950000000002</v>
      </c>
      <c r="N8">
        <v>3</v>
      </c>
      <c r="O8" t="s">
        <v>199</v>
      </c>
    </row>
    <row r="9" spans="1:16" x14ac:dyDescent="0.25">
      <c r="A9" t="s">
        <v>14</v>
      </c>
      <c r="B9" t="s">
        <v>17</v>
      </c>
      <c r="C9" t="s">
        <v>18</v>
      </c>
      <c r="D9">
        <v>62.5</v>
      </c>
      <c r="E9">
        <v>17.5</v>
      </c>
      <c r="F9">
        <v>11.6666667</v>
      </c>
      <c r="G9">
        <v>4.1666670000000003</v>
      </c>
      <c r="H9">
        <v>4.1666667000000004</v>
      </c>
      <c r="I9">
        <v>1.7</v>
      </c>
      <c r="J9">
        <v>2</v>
      </c>
      <c r="K9">
        <v>1.6032729999999999</v>
      </c>
      <c r="L9">
        <v>2</v>
      </c>
      <c r="M9">
        <v>2.8791950000000002</v>
      </c>
      <c r="N9">
        <v>3</v>
      </c>
      <c r="O9" t="s">
        <v>199</v>
      </c>
    </row>
    <row r="10" spans="1:16" x14ac:dyDescent="0.25">
      <c r="A10" t="s">
        <v>14</v>
      </c>
      <c r="B10" t="s">
        <v>19</v>
      </c>
      <c r="C10" t="s">
        <v>20</v>
      </c>
      <c r="D10">
        <v>30.4166667</v>
      </c>
      <c r="E10">
        <v>25.4166667</v>
      </c>
      <c r="F10">
        <v>23.75</v>
      </c>
      <c r="G10">
        <v>19.166667</v>
      </c>
      <c r="H10">
        <v>1.25</v>
      </c>
      <c r="I10">
        <v>2.3541669999999999</v>
      </c>
      <c r="J10">
        <v>2</v>
      </c>
      <c r="K10">
        <v>1.6032729999999999</v>
      </c>
      <c r="L10">
        <v>2</v>
      </c>
      <c r="M10">
        <v>2.8791950000000002</v>
      </c>
      <c r="N10">
        <v>3</v>
      </c>
      <c r="O10" t="s">
        <v>199</v>
      </c>
    </row>
    <row r="11" spans="1:16" x14ac:dyDescent="0.25">
      <c r="A11" t="s">
        <v>14</v>
      </c>
      <c r="B11" t="s">
        <v>21</v>
      </c>
      <c r="C11" t="s">
        <v>22</v>
      </c>
      <c r="D11">
        <v>-999</v>
      </c>
      <c r="E11">
        <v>-999</v>
      </c>
      <c r="F11">
        <v>-999</v>
      </c>
      <c r="G11">
        <v>-999</v>
      </c>
      <c r="H11">
        <v>-999</v>
      </c>
      <c r="I11">
        <v>-999</v>
      </c>
      <c r="J11">
        <v>-999</v>
      </c>
      <c r="K11">
        <v>1.6032729999999999</v>
      </c>
      <c r="L11">
        <v>2</v>
      </c>
      <c r="M11">
        <v>2.8791950000000002</v>
      </c>
      <c r="N11">
        <v>3</v>
      </c>
      <c r="O11" t="s">
        <v>199</v>
      </c>
    </row>
    <row r="12" spans="1:16" x14ac:dyDescent="0.25">
      <c r="A12" t="s">
        <v>14</v>
      </c>
      <c r="B12" t="s">
        <v>23</v>
      </c>
      <c r="C12" t="s">
        <v>24</v>
      </c>
      <c r="D12">
        <v>100</v>
      </c>
      <c r="E12">
        <v>0</v>
      </c>
      <c r="F12">
        <v>0</v>
      </c>
      <c r="G12">
        <v>0</v>
      </c>
      <c r="H12">
        <v>0</v>
      </c>
      <c r="I12">
        <v>1</v>
      </c>
      <c r="J12">
        <v>1</v>
      </c>
      <c r="K12">
        <v>1.6032729999999999</v>
      </c>
      <c r="L12">
        <v>2</v>
      </c>
      <c r="M12">
        <v>2.8791950000000002</v>
      </c>
      <c r="N12">
        <v>3</v>
      </c>
      <c r="O12" t="s">
        <v>199</v>
      </c>
    </row>
    <row r="13" spans="1:16" x14ac:dyDescent="0.25">
      <c r="A13" t="s">
        <v>14</v>
      </c>
      <c r="B13" t="s">
        <v>25</v>
      </c>
      <c r="C13" t="s">
        <v>90</v>
      </c>
      <c r="D13">
        <v>99.236641199999994</v>
      </c>
      <c r="E13">
        <v>0</v>
      </c>
      <c r="F13">
        <v>0.7633588</v>
      </c>
      <c r="G13">
        <v>0</v>
      </c>
      <c r="H13">
        <v>0</v>
      </c>
      <c r="I13">
        <v>1.0152669999999999</v>
      </c>
      <c r="J13">
        <v>1</v>
      </c>
      <c r="K13">
        <v>1.6032729999999999</v>
      </c>
      <c r="L13">
        <v>2</v>
      </c>
      <c r="M13">
        <v>2.8791950000000002</v>
      </c>
      <c r="N13">
        <v>3</v>
      </c>
      <c r="O13" t="s">
        <v>199</v>
      </c>
    </row>
    <row r="14" spans="1:16" x14ac:dyDescent="0.25">
      <c r="A14" t="s">
        <v>14</v>
      </c>
      <c r="B14" t="s">
        <v>27</v>
      </c>
      <c r="C14" t="s">
        <v>26</v>
      </c>
      <c r="D14">
        <v>67.226890800000007</v>
      </c>
      <c r="E14">
        <v>19.747899199999999</v>
      </c>
      <c r="F14">
        <v>9.6638655</v>
      </c>
      <c r="G14">
        <v>3.361345</v>
      </c>
      <c r="H14">
        <v>0</v>
      </c>
      <c r="I14">
        <v>1.4915970000000001</v>
      </c>
      <c r="J14">
        <v>2</v>
      </c>
      <c r="K14">
        <v>1.6032729999999999</v>
      </c>
      <c r="L14">
        <v>2</v>
      </c>
      <c r="M14">
        <v>2.8791950000000002</v>
      </c>
      <c r="N14">
        <v>3</v>
      </c>
      <c r="O14" t="s">
        <v>199</v>
      </c>
    </row>
    <row r="15" spans="1:16" x14ac:dyDescent="0.25">
      <c r="A15" t="s">
        <v>14</v>
      </c>
      <c r="B15" t="s">
        <v>91</v>
      </c>
      <c r="C15" t="s">
        <v>28</v>
      </c>
      <c r="D15">
        <v>10.059171600000001</v>
      </c>
      <c r="E15">
        <v>34.319526600000003</v>
      </c>
      <c r="F15">
        <v>40.828402400000002</v>
      </c>
      <c r="G15">
        <v>14.792899</v>
      </c>
      <c r="H15">
        <v>0</v>
      </c>
      <c r="I15">
        <v>2.6035499999999998</v>
      </c>
      <c r="J15">
        <v>3</v>
      </c>
      <c r="K15">
        <v>1.6032729999999999</v>
      </c>
      <c r="L15">
        <v>2</v>
      </c>
      <c r="M15">
        <v>2.8791950000000002</v>
      </c>
      <c r="N15">
        <v>3</v>
      </c>
      <c r="O15" t="s">
        <v>199</v>
      </c>
    </row>
    <row r="16" spans="1:16" x14ac:dyDescent="0.25">
      <c r="A16" t="s">
        <v>29</v>
      </c>
      <c r="B16" t="s">
        <v>30</v>
      </c>
      <c r="C16" t="s">
        <v>31</v>
      </c>
      <c r="D16">
        <v>30.035335700000001</v>
      </c>
      <c r="E16">
        <v>46.289752700000001</v>
      </c>
      <c r="F16">
        <v>10.9540636</v>
      </c>
      <c r="G16">
        <v>9.893993</v>
      </c>
      <c r="H16">
        <v>2.8268551</v>
      </c>
      <c r="I16">
        <v>2.0918730000000001</v>
      </c>
      <c r="J16">
        <v>2</v>
      </c>
      <c r="K16">
        <v>3.455133</v>
      </c>
      <c r="L16">
        <v>3</v>
      </c>
      <c r="M16">
        <v>2.8791950000000002</v>
      </c>
      <c r="N16">
        <v>3</v>
      </c>
      <c r="O16" t="s">
        <v>200</v>
      </c>
    </row>
    <row r="17" spans="1:15" x14ac:dyDescent="0.25">
      <c r="A17" t="s">
        <v>29</v>
      </c>
      <c r="B17" t="s">
        <v>32</v>
      </c>
      <c r="C17" t="s">
        <v>33</v>
      </c>
      <c r="D17">
        <v>30.465949800000001</v>
      </c>
      <c r="E17">
        <v>7.8853046999999998</v>
      </c>
      <c r="F17">
        <v>8.6021505000000005</v>
      </c>
      <c r="G17">
        <v>18.996416</v>
      </c>
      <c r="H17">
        <v>34.050179200000002</v>
      </c>
      <c r="I17">
        <v>3.1827960000000002</v>
      </c>
      <c r="J17">
        <v>3</v>
      </c>
      <c r="K17">
        <v>3.455133</v>
      </c>
      <c r="L17">
        <v>3</v>
      </c>
      <c r="M17">
        <v>2.8791950000000002</v>
      </c>
      <c r="N17">
        <v>3</v>
      </c>
      <c r="O17" t="s">
        <v>200</v>
      </c>
    </row>
    <row r="18" spans="1:15" x14ac:dyDescent="0.25">
      <c r="A18" t="s">
        <v>29</v>
      </c>
      <c r="B18" t="s">
        <v>34</v>
      </c>
      <c r="C18" t="s">
        <v>35</v>
      </c>
      <c r="D18">
        <v>38.75</v>
      </c>
      <c r="E18">
        <v>3.75</v>
      </c>
      <c r="F18">
        <v>5</v>
      </c>
      <c r="G18">
        <v>10</v>
      </c>
      <c r="H18">
        <v>42.5</v>
      </c>
      <c r="I18">
        <v>3.1375000000000002</v>
      </c>
      <c r="J18">
        <v>3</v>
      </c>
      <c r="K18">
        <v>3.455133</v>
      </c>
      <c r="L18">
        <v>3</v>
      </c>
      <c r="M18">
        <v>2.8791950000000002</v>
      </c>
      <c r="N18">
        <v>3</v>
      </c>
      <c r="O18" t="s">
        <v>200</v>
      </c>
    </row>
    <row r="19" spans="1:15" x14ac:dyDescent="0.25">
      <c r="A19" t="s">
        <v>29</v>
      </c>
      <c r="B19" t="s">
        <v>36</v>
      </c>
      <c r="C19" t="s">
        <v>37</v>
      </c>
      <c r="D19">
        <v>0.35335689999999997</v>
      </c>
      <c r="E19">
        <v>10.6007067</v>
      </c>
      <c r="F19">
        <v>23.321554800000001</v>
      </c>
      <c r="G19">
        <v>40.989398999999999</v>
      </c>
      <c r="H19">
        <v>24.734982299999999</v>
      </c>
      <c r="I19">
        <v>3.7915190000000001</v>
      </c>
      <c r="J19">
        <v>4</v>
      </c>
      <c r="K19">
        <v>3.455133</v>
      </c>
      <c r="L19">
        <v>3</v>
      </c>
      <c r="M19">
        <v>2.8791950000000002</v>
      </c>
      <c r="N19">
        <v>3</v>
      </c>
      <c r="O19" t="s">
        <v>200</v>
      </c>
    </row>
    <row r="20" spans="1:15" x14ac:dyDescent="0.25">
      <c r="A20" t="s">
        <v>29</v>
      </c>
      <c r="B20" t="s">
        <v>38</v>
      </c>
      <c r="C20" t="s">
        <v>92</v>
      </c>
      <c r="D20">
        <v>0</v>
      </c>
      <c r="E20">
        <v>0</v>
      </c>
      <c r="F20">
        <v>8.8339222999999993</v>
      </c>
      <c r="G20">
        <v>71.024735000000007</v>
      </c>
      <c r="H20">
        <v>20.1413428</v>
      </c>
      <c r="I20">
        <v>4.1130740000000001</v>
      </c>
      <c r="J20">
        <v>4</v>
      </c>
      <c r="K20">
        <v>3.455133</v>
      </c>
      <c r="L20">
        <v>3</v>
      </c>
      <c r="M20">
        <v>2.8791950000000002</v>
      </c>
      <c r="N20">
        <v>3</v>
      </c>
      <c r="O20" t="s">
        <v>200</v>
      </c>
    </row>
    <row r="21" spans="1:15" x14ac:dyDescent="0.25">
      <c r="A21" t="s">
        <v>29</v>
      </c>
      <c r="B21" t="s">
        <v>40</v>
      </c>
      <c r="C21" t="s">
        <v>39</v>
      </c>
      <c r="D21">
        <v>6.5843620999999999</v>
      </c>
      <c r="E21">
        <v>14.6090535</v>
      </c>
      <c r="F21">
        <v>17.6954733</v>
      </c>
      <c r="G21">
        <v>28.189299999999999</v>
      </c>
      <c r="H21">
        <v>32.921810700000002</v>
      </c>
      <c r="I21">
        <v>3.6625510000000001</v>
      </c>
      <c r="J21">
        <v>4</v>
      </c>
      <c r="K21">
        <v>3.455133</v>
      </c>
      <c r="L21">
        <v>3</v>
      </c>
      <c r="M21">
        <v>2.8791950000000002</v>
      </c>
      <c r="N21">
        <v>3</v>
      </c>
      <c r="O21" t="s">
        <v>199</v>
      </c>
    </row>
    <row r="22" spans="1:15" x14ac:dyDescent="0.25">
      <c r="A22" t="s">
        <v>29</v>
      </c>
      <c r="B22" t="s">
        <v>42</v>
      </c>
      <c r="C22" t="s">
        <v>41</v>
      </c>
      <c r="D22">
        <v>0.41152260000000002</v>
      </c>
      <c r="E22">
        <v>14.6090535</v>
      </c>
      <c r="F22">
        <v>47.325102899999997</v>
      </c>
      <c r="G22">
        <v>32.304527</v>
      </c>
      <c r="H22">
        <v>5.3497941999999998</v>
      </c>
      <c r="I22">
        <v>3.2757200000000002</v>
      </c>
      <c r="J22">
        <v>3</v>
      </c>
      <c r="K22">
        <v>3.455133</v>
      </c>
      <c r="L22">
        <v>3</v>
      </c>
      <c r="M22">
        <v>2.8791950000000002</v>
      </c>
      <c r="N22">
        <v>3</v>
      </c>
      <c r="O22" t="s">
        <v>199</v>
      </c>
    </row>
    <row r="23" spans="1:15" x14ac:dyDescent="0.25">
      <c r="A23" t="s">
        <v>29</v>
      </c>
      <c r="B23" t="s">
        <v>44</v>
      </c>
      <c r="C23" t="s">
        <v>43</v>
      </c>
      <c r="D23">
        <v>4.9382716000000002</v>
      </c>
      <c r="E23">
        <v>6.1728395000000003</v>
      </c>
      <c r="F23">
        <v>15.2263374</v>
      </c>
      <c r="G23">
        <v>58.847737000000002</v>
      </c>
      <c r="H23">
        <v>14.814814800000001</v>
      </c>
      <c r="I23">
        <v>3.7242799999999998</v>
      </c>
      <c r="J23">
        <v>4</v>
      </c>
      <c r="K23">
        <v>3.455133</v>
      </c>
      <c r="L23">
        <v>3</v>
      </c>
      <c r="M23">
        <v>2.8791950000000002</v>
      </c>
      <c r="N23">
        <v>3</v>
      </c>
      <c r="O23" t="s">
        <v>199</v>
      </c>
    </row>
    <row r="24" spans="1:15" x14ac:dyDescent="0.25">
      <c r="A24" t="s">
        <v>29</v>
      </c>
      <c r="B24" t="s">
        <v>46</v>
      </c>
      <c r="C24" t="s">
        <v>45</v>
      </c>
      <c r="D24">
        <v>0</v>
      </c>
      <c r="E24">
        <v>0.41152260000000002</v>
      </c>
      <c r="F24">
        <v>0.20576130000000001</v>
      </c>
      <c r="G24">
        <v>32.921810999999998</v>
      </c>
      <c r="H24">
        <v>66.460905299999993</v>
      </c>
      <c r="I24">
        <v>4.6543210000000004</v>
      </c>
      <c r="J24">
        <v>5</v>
      </c>
      <c r="K24">
        <v>3.455133</v>
      </c>
      <c r="L24">
        <v>3</v>
      </c>
      <c r="M24">
        <v>2.8791950000000002</v>
      </c>
      <c r="N24">
        <v>3</v>
      </c>
      <c r="O24" t="s">
        <v>199</v>
      </c>
    </row>
    <row r="25" spans="1:15" x14ac:dyDescent="0.25">
      <c r="A25" t="s">
        <v>29</v>
      </c>
      <c r="B25" t="s">
        <v>48</v>
      </c>
      <c r="C25" t="s">
        <v>47</v>
      </c>
      <c r="D25">
        <v>3.909465</v>
      </c>
      <c r="E25">
        <v>25.7201646</v>
      </c>
      <c r="F25">
        <v>45.267489699999999</v>
      </c>
      <c r="G25">
        <v>24.897119</v>
      </c>
      <c r="H25">
        <v>0.20576130000000001</v>
      </c>
      <c r="I25">
        <v>2.9176950000000001</v>
      </c>
      <c r="J25">
        <v>3</v>
      </c>
      <c r="K25">
        <v>3.455133</v>
      </c>
      <c r="L25">
        <v>3</v>
      </c>
      <c r="M25">
        <v>2.8791950000000002</v>
      </c>
      <c r="N25">
        <v>3</v>
      </c>
      <c r="O25" t="s">
        <v>199</v>
      </c>
    </row>
    <row r="26" spans="1:15" x14ac:dyDescent="0.25">
      <c r="A26" t="s">
        <v>29</v>
      </c>
      <c r="B26" t="s">
        <v>93</v>
      </c>
      <c r="C26" t="s">
        <v>94</v>
      </c>
      <c r="D26">
        <v>-999</v>
      </c>
      <c r="E26">
        <v>-999</v>
      </c>
      <c r="F26">
        <v>-999</v>
      </c>
      <c r="G26">
        <v>-999</v>
      </c>
      <c r="H26">
        <v>-999</v>
      </c>
      <c r="I26">
        <v>-999</v>
      </c>
      <c r="J26">
        <v>-999</v>
      </c>
      <c r="K26">
        <v>3.455133</v>
      </c>
      <c r="L26">
        <v>3</v>
      </c>
      <c r="M26">
        <v>2.8791950000000002</v>
      </c>
      <c r="N26">
        <v>3</v>
      </c>
    </row>
    <row r="27" spans="1:15" x14ac:dyDescent="0.25">
      <c r="A27" t="s">
        <v>49</v>
      </c>
      <c r="B27" t="s">
        <v>50</v>
      </c>
      <c r="C27" t="s">
        <v>51</v>
      </c>
      <c r="D27">
        <v>15.547703200000001</v>
      </c>
      <c r="E27">
        <v>1.4134275999999999</v>
      </c>
      <c r="F27">
        <v>9.8939929000000006</v>
      </c>
      <c r="G27">
        <v>9.893993</v>
      </c>
      <c r="H27">
        <v>63.250883399999999</v>
      </c>
      <c r="I27">
        <v>4.038869</v>
      </c>
      <c r="J27">
        <v>4</v>
      </c>
      <c r="K27">
        <v>4.038869</v>
      </c>
      <c r="L27">
        <v>4</v>
      </c>
      <c r="M27">
        <v>2.8791950000000002</v>
      </c>
      <c r="N27">
        <v>3</v>
      </c>
    </row>
    <row r="28" spans="1:15" x14ac:dyDescent="0.25">
      <c r="A28" t="s">
        <v>52</v>
      </c>
      <c r="B28" t="s">
        <v>53</v>
      </c>
      <c r="C28" t="s">
        <v>54</v>
      </c>
      <c r="D28">
        <v>-999</v>
      </c>
      <c r="E28">
        <v>-999</v>
      </c>
      <c r="F28">
        <v>-999</v>
      </c>
      <c r="G28">
        <v>-999</v>
      </c>
      <c r="H28">
        <v>-999</v>
      </c>
      <c r="I28">
        <v>-999</v>
      </c>
      <c r="J28">
        <v>-999</v>
      </c>
      <c r="K28">
        <v>-999</v>
      </c>
      <c r="L28">
        <v>-999</v>
      </c>
      <c r="M28">
        <v>2.8791950000000002</v>
      </c>
      <c r="N28">
        <v>3</v>
      </c>
      <c r="O28"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26"/>
  <sheetViews>
    <sheetView workbookViewId="0">
      <selection sqref="A1:N26"/>
    </sheetView>
  </sheetViews>
  <sheetFormatPr defaultRowHeight="15" x14ac:dyDescent="0.25"/>
  <cols>
    <col min="1" max="1" width="13.28515625" customWidth="1"/>
    <col min="2" max="2" width="11.5703125" customWidth="1"/>
    <col min="3" max="3" width="18.28515625" customWidth="1"/>
    <col min="4" max="4" width="14.42578125" customWidth="1"/>
    <col min="5" max="5" width="13.5703125" customWidth="1"/>
    <col min="6" max="6" width="14.28515625" customWidth="1"/>
    <col min="15" max="15" width="14.28515625" customWidth="1"/>
    <col min="16" max="16" width="15.7109375" customWidth="1"/>
  </cols>
  <sheetData>
    <row r="1" spans="1:16" x14ac:dyDescent="0.25">
      <c r="A1" s="1" t="s">
        <v>74</v>
      </c>
      <c r="B1" s="1" t="s">
        <v>73</v>
      </c>
      <c r="C1" s="1" t="s">
        <v>0</v>
      </c>
      <c r="D1" s="1" t="s">
        <v>57</v>
      </c>
      <c r="E1" s="1" t="s">
        <v>58</v>
      </c>
      <c r="F1" s="1" t="s">
        <v>59</v>
      </c>
      <c r="G1" s="1" t="s">
        <v>60</v>
      </c>
      <c r="H1" s="1" t="s">
        <v>61</v>
      </c>
      <c r="I1" s="1" t="s">
        <v>65</v>
      </c>
      <c r="J1" s="1" t="s">
        <v>153</v>
      </c>
      <c r="K1" s="1" t="s">
        <v>69</v>
      </c>
      <c r="L1" s="1" t="s">
        <v>154</v>
      </c>
      <c r="M1" s="1" t="s">
        <v>70</v>
      </c>
      <c r="N1" s="1" t="s">
        <v>155</v>
      </c>
      <c r="O1" s="1" t="s">
        <v>201</v>
      </c>
      <c r="P1" s="1" t="s">
        <v>202</v>
      </c>
    </row>
    <row r="2" spans="1:16" x14ac:dyDescent="0.25">
      <c r="A2" t="s">
        <v>1</v>
      </c>
      <c r="B2" t="s">
        <v>2</v>
      </c>
      <c r="C2" t="s">
        <v>11</v>
      </c>
      <c r="D2" s="3">
        <v>98.474226799999997</v>
      </c>
      <c r="E2" s="3">
        <v>0.1030928</v>
      </c>
      <c r="F2" s="3">
        <v>0.28865980000000002</v>
      </c>
      <c r="G2" s="3">
        <v>0.6391753</v>
      </c>
      <c r="H2" s="3">
        <v>0.49484539999999999</v>
      </c>
      <c r="I2" s="3">
        <v>1.0457730000000001</v>
      </c>
      <c r="J2">
        <v>1</v>
      </c>
      <c r="K2" s="3">
        <v>1.8373200000000001</v>
      </c>
      <c r="L2">
        <v>2</v>
      </c>
      <c r="M2" s="3">
        <v>2.7032189999999998</v>
      </c>
      <c r="N2">
        <v>3</v>
      </c>
      <c r="O2" t="s">
        <v>199</v>
      </c>
    </row>
    <row r="3" spans="1:16" x14ac:dyDescent="0.25">
      <c r="A3" t="s">
        <v>1</v>
      </c>
      <c r="B3" t="s">
        <v>4</v>
      </c>
      <c r="C3" t="s">
        <v>13</v>
      </c>
      <c r="D3" s="3">
        <v>40.206185599999998</v>
      </c>
      <c r="E3" s="3">
        <v>15.463917500000001</v>
      </c>
      <c r="F3" s="3">
        <v>11.340206200000001</v>
      </c>
      <c r="G3" s="3">
        <v>7.2164948000000004</v>
      </c>
      <c r="H3" s="3">
        <v>25.773195900000001</v>
      </c>
      <c r="I3" s="3">
        <v>2.6288659999999999</v>
      </c>
      <c r="J3">
        <v>3</v>
      </c>
      <c r="K3" s="3">
        <v>1.8373200000000001</v>
      </c>
      <c r="L3">
        <v>2</v>
      </c>
      <c r="M3" s="3">
        <v>2.7032189999999998</v>
      </c>
      <c r="N3">
        <v>3</v>
      </c>
      <c r="O3" t="s">
        <v>199</v>
      </c>
    </row>
    <row r="4" spans="1:16" x14ac:dyDescent="0.25">
      <c r="A4" t="s">
        <v>1</v>
      </c>
      <c r="B4" t="s">
        <v>6</v>
      </c>
      <c r="C4" t="s">
        <v>111</v>
      </c>
      <c r="D4">
        <v>-999</v>
      </c>
      <c r="E4">
        <v>-999</v>
      </c>
      <c r="F4">
        <v>-999</v>
      </c>
      <c r="G4">
        <v>-999</v>
      </c>
      <c r="H4">
        <v>-999</v>
      </c>
      <c r="I4">
        <v>-999</v>
      </c>
      <c r="J4">
        <v>-999</v>
      </c>
      <c r="K4" s="3">
        <v>1.8373200000000001</v>
      </c>
      <c r="L4">
        <v>2</v>
      </c>
      <c r="M4" s="3">
        <v>2.7032189999999998</v>
      </c>
      <c r="N4">
        <v>3</v>
      </c>
    </row>
    <row r="5" spans="1:16" x14ac:dyDescent="0.25">
      <c r="A5" t="s">
        <v>14</v>
      </c>
      <c r="B5" t="s">
        <v>15</v>
      </c>
      <c r="C5" t="s">
        <v>16</v>
      </c>
      <c r="D5" s="3">
        <v>83.333333300000007</v>
      </c>
      <c r="E5" s="3">
        <v>12.5</v>
      </c>
      <c r="F5" s="3">
        <v>0</v>
      </c>
      <c r="G5" s="3">
        <v>4.1666667000000004</v>
      </c>
      <c r="H5" s="3">
        <v>0</v>
      </c>
      <c r="I5" s="3">
        <v>1.25</v>
      </c>
      <c r="J5">
        <v>1</v>
      </c>
      <c r="K5" s="3">
        <v>2.0128210000000002</v>
      </c>
      <c r="L5">
        <v>2</v>
      </c>
      <c r="M5" s="3">
        <v>2.7032189999999998</v>
      </c>
      <c r="N5">
        <v>3</v>
      </c>
      <c r="O5" t="s">
        <v>199</v>
      </c>
    </row>
    <row r="6" spans="1:16" x14ac:dyDescent="0.25">
      <c r="A6" t="s">
        <v>14</v>
      </c>
      <c r="B6" t="s">
        <v>17</v>
      </c>
      <c r="C6" t="s">
        <v>18</v>
      </c>
      <c r="D6" s="3">
        <v>66.666666699999993</v>
      </c>
      <c r="E6" s="3">
        <v>20.8333333</v>
      </c>
      <c r="F6" s="3">
        <v>8.3333332999999996</v>
      </c>
      <c r="G6" s="3">
        <v>4.1666667000000004</v>
      </c>
      <c r="H6" s="3">
        <v>0</v>
      </c>
      <c r="I6" s="3">
        <v>1.5</v>
      </c>
      <c r="J6">
        <v>2</v>
      </c>
      <c r="K6" s="3">
        <v>2.0128210000000002</v>
      </c>
      <c r="L6">
        <v>2</v>
      </c>
      <c r="M6" s="3">
        <v>2.7032189999999998</v>
      </c>
      <c r="N6">
        <v>3</v>
      </c>
      <c r="O6" t="s">
        <v>199</v>
      </c>
    </row>
    <row r="7" spans="1:16" x14ac:dyDescent="0.25">
      <c r="A7" t="s">
        <v>14</v>
      </c>
      <c r="B7" t="s">
        <v>19</v>
      </c>
      <c r="C7" t="s">
        <v>20</v>
      </c>
      <c r="D7" s="3">
        <v>29.1666667</v>
      </c>
      <c r="E7" s="3">
        <v>20.8333333</v>
      </c>
      <c r="F7" s="3">
        <v>20.8333333</v>
      </c>
      <c r="G7" s="3">
        <v>20.8333333</v>
      </c>
      <c r="H7" s="3">
        <v>8.3333332999999996</v>
      </c>
      <c r="I7" s="3">
        <v>2.5833330000000001</v>
      </c>
      <c r="J7">
        <v>3</v>
      </c>
      <c r="K7" s="3">
        <v>2.0128210000000002</v>
      </c>
      <c r="L7">
        <v>2</v>
      </c>
      <c r="M7" s="3">
        <v>2.7032189999999998</v>
      </c>
      <c r="N7">
        <v>3</v>
      </c>
      <c r="O7" t="s">
        <v>199</v>
      </c>
    </row>
    <row r="8" spans="1:16" x14ac:dyDescent="0.25">
      <c r="A8" t="s">
        <v>14</v>
      </c>
      <c r="B8" t="s">
        <v>21</v>
      </c>
      <c r="C8" t="s">
        <v>22</v>
      </c>
      <c r="D8">
        <v>-999</v>
      </c>
      <c r="E8">
        <v>-999</v>
      </c>
      <c r="F8">
        <v>-999</v>
      </c>
      <c r="G8">
        <v>-999</v>
      </c>
      <c r="H8">
        <v>-999</v>
      </c>
      <c r="I8">
        <v>-999</v>
      </c>
      <c r="J8">
        <v>-999</v>
      </c>
      <c r="K8" s="3">
        <v>2.0128210000000002</v>
      </c>
      <c r="L8">
        <v>2</v>
      </c>
      <c r="M8" s="3">
        <v>2.7032189999999998</v>
      </c>
      <c r="N8">
        <v>3</v>
      </c>
      <c r="O8" t="s">
        <v>199</v>
      </c>
    </row>
    <row r="9" spans="1:16" x14ac:dyDescent="0.25">
      <c r="A9" t="s">
        <v>14</v>
      </c>
      <c r="B9" t="s">
        <v>23</v>
      </c>
      <c r="C9" t="s">
        <v>24</v>
      </c>
      <c r="D9">
        <v>-999</v>
      </c>
      <c r="E9">
        <v>-999</v>
      </c>
      <c r="F9">
        <v>-999</v>
      </c>
      <c r="G9">
        <v>-999</v>
      </c>
      <c r="H9">
        <v>-999</v>
      </c>
      <c r="I9">
        <v>-999</v>
      </c>
      <c r="J9">
        <v>-999</v>
      </c>
      <c r="K9" s="3">
        <v>2.0128210000000002</v>
      </c>
      <c r="L9">
        <v>2</v>
      </c>
      <c r="M9" s="3">
        <v>2.7032189999999998</v>
      </c>
      <c r="N9">
        <v>3</v>
      </c>
      <c r="O9" t="s">
        <v>199</v>
      </c>
    </row>
    <row r="10" spans="1:16" x14ac:dyDescent="0.25">
      <c r="A10" t="s">
        <v>14</v>
      </c>
      <c r="B10" t="s">
        <v>25</v>
      </c>
      <c r="C10" t="s">
        <v>90</v>
      </c>
      <c r="D10">
        <v>-999</v>
      </c>
      <c r="E10">
        <v>-999</v>
      </c>
      <c r="F10">
        <v>-999</v>
      </c>
      <c r="G10">
        <v>-999</v>
      </c>
      <c r="H10">
        <v>-999</v>
      </c>
      <c r="I10">
        <v>-999</v>
      </c>
      <c r="J10">
        <v>-999</v>
      </c>
      <c r="K10" s="3">
        <v>2.0128210000000002</v>
      </c>
      <c r="L10">
        <v>2</v>
      </c>
      <c r="M10" s="3">
        <v>2.7032189999999998</v>
      </c>
      <c r="N10">
        <v>3</v>
      </c>
      <c r="O10" t="s">
        <v>199</v>
      </c>
    </row>
    <row r="11" spans="1:16" x14ac:dyDescent="0.25">
      <c r="A11" t="s">
        <v>14</v>
      </c>
      <c r="B11" t="s">
        <v>27</v>
      </c>
      <c r="C11" t="s">
        <v>26</v>
      </c>
      <c r="D11" s="3">
        <v>65.384615400000001</v>
      </c>
      <c r="E11" s="3">
        <v>15.384615399999999</v>
      </c>
      <c r="F11" s="3">
        <v>7.6923076999999997</v>
      </c>
      <c r="G11" s="3">
        <v>3.8461538000000002</v>
      </c>
      <c r="H11" s="3">
        <v>7.6923076999999997</v>
      </c>
      <c r="I11" s="3">
        <v>1.730769</v>
      </c>
      <c r="J11">
        <v>2</v>
      </c>
      <c r="K11" s="3">
        <v>2.0128210000000002</v>
      </c>
      <c r="L11">
        <v>2</v>
      </c>
      <c r="M11" s="3">
        <v>2.7032189999999998</v>
      </c>
      <c r="N11">
        <v>3</v>
      </c>
      <c r="O11" t="s">
        <v>199</v>
      </c>
    </row>
    <row r="12" spans="1:16" x14ac:dyDescent="0.25">
      <c r="A12" t="s">
        <v>14</v>
      </c>
      <c r="B12" t="s">
        <v>91</v>
      </c>
      <c r="C12" t="s">
        <v>28</v>
      </c>
      <c r="D12" s="3">
        <v>0</v>
      </c>
      <c r="E12" s="3">
        <v>30</v>
      </c>
      <c r="F12" s="3">
        <v>45</v>
      </c>
      <c r="G12" s="3">
        <v>20</v>
      </c>
      <c r="H12" s="3">
        <v>5</v>
      </c>
      <c r="I12" s="3">
        <v>3</v>
      </c>
      <c r="J12">
        <v>3</v>
      </c>
      <c r="K12" s="3">
        <v>2.0128210000000002</v>
      </c>
      <c r="L12">
        <v>2</v>
      </c>
      <c r="M12" s="3">
        <v>2.7032189999999998</v>
      </c>
      <c r="N12">
        <v>3</v>
      </c>
      <c r="O12" t="s">
        <v>199</v>
      </c>
    </row>
    <row r="13" spans="1:16" x14ac:dyDescent="0.25">
      <c r="A13" t="s">
        <v>29</v>
      </c>
      <c r="B13" t="s">
        <v>30</v>
      </c>
      <c r="C13" t="s">
        <v>31</v>
      </c>
      <c r="D13" s="3">
        <v>58.035714300000002</v>
      </c>
      <c r="E13" s="3">
        <v>33.928571400000003</v>
      </c>
      <c r="F13" s="3">
        <v>3.5714286</v>
      </c>
      <c r="G13" s="3">
        <v>3.5714286</v>
      </c>
      <c r="H13" s="3">
        <v>0.89285709999999996</v>
      </c>
      <c r="I13" s="3">
        <v>1.553571</v>
      </c>
      <c r="J13">
        <v>2</v>
      </c>
      <c r="K13" s="3">
        <v>3.3616950000000001</v>
      </c>
      <c r="L13">
        <v>3</v>
      </c>
      <c r="M13" s="3">
        <v>2.7032189999999998</v>
      </c>
      <c r="N13">
        <v>3</v>
      </c>
      <c r="O13" t="s">
        <v>200</v>
      </c>
    </row>
    <row r="14" spans="1:16" x14ac:dyDescent="0.25">
      <c r="A14" t="s">
        <v>29</v>
      </c>
      <c r="B14" t="s">
        <v>32</v>
      </c>
      <c r="C14" t="s">
        <v>33</v>
      </c>
      <c r="D14" s="3">
        <v>63.392857100000001</v>
      </c>
      <c r="E14" s="3">
        <v>9.8214286000000008</v>
      </c>
      <c r="F14" s="3">
        <v>6.25</v>
      </c>
      <c r="G14" s="3">
        <v>6.25</v>
      </c>
      <c r="H14" s="3">
        <v>14.2857143</v>
      </c>
      <c r="I14" s="3">
        <v>1.982143</v>
      </c>
      <c r="J14">
        <v>2</v>
      </c>
      <c r="K14" s="3">
        <v>3.3616950000000001</v>
      </c>
      <c r="L14">
        <v>3</v>
      </c>
      <c r="M14" s="3">
        <v>2.7032189999999998</v>
      </c>
      <c r="N14">
        <v>3</v>
      </c>
      <c r="O14" t="s">
        <v>200</v>
      </c>
    </row>
    <row r="15" spans="1:16" x14ac:dyDescent="0.25">
      <c r="A15" t="s">
        <v>29</v>
      </c>
      <c r="B15" t="s">
        <v>34</v>
      </c>
      <c r="C15" t="s">
        <v>35</v>
      </c>
      <c r="D15" s="3">
        <v>19.047619000000001</v>
      </c>
      <c r="E15" s="3">
        <v>7.1428570999999996</v>
      </c>
      <c r="F15" s="3">
        <v>2.3809524</v>
      </c>
      <c r="G15" s="3">
        <v>7.1428570999999996</v>
      </c>
      <c r="H15" s="3">
        <v>64.285714299999995</v>
      </c>
      <c r="I15" s="3">
        <v>3.9047619999999998</v>
      </c>
      <c r="J15">
        <v>4</v>
      </c>
      <c r="K15" s="3">
        <v>3.3616950000000001</v>
      </c>
      <c r="L15">
        <v>3</v>
      </c>
      <c r="M15" s="3">
        <v>2.7032189999999998</v>
      </c>
      <c r="N15">
        <v>3</v>
      </c>
      <c r="O15" t="s">
        <v>200</v>
      </c>
    </row>
    <row r="16" spans="1:16" x14ac:dyDescent="0.25">
      <c r="A16" t="s">
        <v>29</v>
      </c>
      <c r="B16" t="s">
        <v>36</v>
      </c>
      <c r="C16" t="s">
        <v>37</v>
      </c>
      <c r="D16" s="3">
        <v>0</v>
      </c>
      <c r="E16" s="3">
        <v>3.6036036</v>
      </c>
      <c r="F16" s="3">
        <v>11.7117117</v>
      </c>
      <c r="G16" s="3">
        <v>60.360360399999998</v>
      </c>
      <c r="H16" s="3">
        <v>24.324324300000001</v>
      </c>
      <c r="I16" s="3">
        <v>4.0540539999999998</v>
      </c>
      <c r="J16">
        <v>4</v>
      </c>
      <c r="K16" s="3">
        <v>3.3616950000000001</v>
      </c>
      <c r="L16">
        <v>3</v>
      </c>
      <c r="M16" s="3">
        <v>2.7032189999999998</v>
      </c>
      <c r="N16">
        <v>3</v>
      </c>
      <c r="O16" t="s">
        <v>200</v>
      </c>
    </row>
    <row r="17" spans="1:15" x14ac:dyDescent="0.25">
      <c r="A17" t="s">
        <v>29</v>
      </c>
      <c r="B17" t="s">
        <v>38</v>
      </c>
      <c r="C17" t="s">
        <v>92</v>
      </c>
      <c r="D17" s="3">
        <v>0</v>
      </c>
      <c r="E17" s="3">
        <v>0</v>
      </c>
      <c r="F17" s="3">
        <v>12.7272727</v>
      </c>
      <c r="G17" s="3">
        <v>69.090909100000005</v>
      </c>
      <c r="H17" s="3">
        <v>18.181818199999999</v>
      </c>
      <c r="I17" s="3">
        <v>4.0545450000000001</v>
      </c>
      <c r="J17">
        <v>4</v>
      </c>
      <c r="K17" s="3">
        <v>3.3616950000000001</v>
      </c>
      <c r="L17">
        <v>3</v>
      </c>
      <c r="M17" s="3">
        <v>2.7032189999999998</v>
      </c>
      <c r="N17">
        <v>3</v>
      </c>
      <c r="O17" t="s">
        <v>200</v>
      </c>
    </row>
    <row r="18" spans="1:15" x14ac:dyDescent="0.25">
      <c r="A18" t="s">
        <v>29</v>
      </c>
      <c r="B18" t="s">
        <v>40</v>
      </c>
      <c r="C18" t="s">
        <v>39</v>
      </c>
      <c r="D18" s="3">
        <v>4.9773756000000002</v>
      </c>
      <c r="E18" s="3">
        <v>5.8823528999999999</v>
      </c>
      <c r="F18" s="3">
        <v>11.312217199999999</v>
      </c>
      <c r="G18" s="3">
        <v>31.674208100000001</v>
      </c>
      <c r="H18" s="3">
        <v>46.153846199999997</v>
      </c>
      <c r="I18" s="3">
        <v>4.081448</v>
      </c>
      <c r="J18">
        <v>4</v>
      </c>
      <c r="K18" s="3">
        <v>3.3616950000000001</v>
      </c>
      <c r="L18">
        <v>3</v>
      </c>
      <c r="M18" s="3">
        <v>2.7032189999999998</v>
      </c>
      <c r="N18">
        <v>3</v>
      </c>
      <c r="O18" t="s">
        <v>199</v>
      </c>
    </row>
    <row r="19" spans="1:15" x14ac:dyDescent="0.25">
      <c r="A19" t="s">
        <v>29</v>
      </c>
      <c r="B19" t="s">
        <v>42</v>
      </c>
      <c r="C19" t="s">
        <v>41</v>
      </c>
      <c r="D19" s="3">
        <v>0.45248870000000002</v>
      </c>
      <c r="E19" s="3">
        <v>18.5520362</v>
      </c>
      <c r="F19" s="3">
        <v>39.366515800000002</v>
      </c>
      <c r="G19" s="3">
        <v>27.1493213</v>
      </c>
      <c r="H19" s="3">
        <v>14.479638</v>
      </c>
      <c r="I19" s="3">
        <v>3.3665159999999998</v>
      </c>
      <c r="J19">
        <v>3</v>
      </c>
      <c r="K19" s="3">
        <v>3.3616950000000001</v>
      </c>
      <c r="L19">
        <v>3</v>
      </c>
      <c r="M19" s="3">
        <v>2.7032189999999998</v>
      </c>
      <c r="N19">
        <v>3</v>
      </c>
      <c r="O19" t="s">
        <v>199</v>
      </c>
    </row>
    <row r="20" spans="1:15" x14ac:dyDescent="0.25">
      <c r="A20" t="s">
        <v>29</v>
      </c>
      <c r="B20" t="s">
        <v>44</v>
      </c>
      <c r="C20" t="s">
        <v>43</v>
      </c>
      <c r="D20" s="3">
        <v>7.6923076999999997</v>
      </c>
      <c r="E20" s="3">
        <v>15.837104099999999</v>
      </c>
      <c r="F20" s="3">
        <v>28.054298599999999</v>
      </c>
      <c r="G20" s="3">
        <v>34.841628999999998</v>
      </c>
      <c r="H20" s="3">
        <v>13.5746606</v>
      </c>
      <c r="I20" s="3">
        <v>3.3076919999999999</v>
      </c>
      <c r="J20">
        <v>3</v>
      </c>
      <c r="K20" s="3">
        <v>3.3616950000000001</v>
      </c>
      <c r="L20">
        <v>3</v>
      </c>
      <c r="M20" s="3">
        <v>2.7032189999999998</v>
      </c>
      <c r="N20">
        <v>3</v>
      </c>
      <c r="O20" t="s">
        <v>199</v>
      </c>
    </row>
    <row r="21" spans="1:15" x14ac:dyDescent="0.25">
      <c r="A21" t="s">
        <v>29</v>
      </c>
      <c r="B21" t="s">
        <v>46</v>
      </c>
      <c r="C21" t="s">
        <v>45</v>
      </c>
      <c r="D21" s="3">
        <v>0</v>
      </c>
      <c r="E21" s="3">
        <v>0.90497740000000004</v>
      </c>
      <c r="F21" s="3">
        <v>3.6199094999999999</v>
      </c>
      <c r="G21" s="3">
        <v>41.176470600000002</v>
      </c>
      <c r="H21" s="3">
        <v>54.2986425</v>
      </c>
      <c r="I21" s="3">
        <v>4.4886879999999998</v>
      </c>
      <c r="J21">
        <v>4</v>
      </c>
      <c r="K21" s="3">
        <v>3.3616950000000001</v>
      </c>
      <c r="L21">
        <v>3</v>
      </c>
      <c r="M21" s="3">
        <v>2.7032189999999998</v>
      </c>
      <c r="N21">
        <v>3</v>
      </c>
      <c r="O21" t="s">
        <v>199</v>
      </c>
    </row>
    <row r="22" spans="1:15" x14ac:dyDescent="0.25">
      <c r="A22" t="s">
        <v>29</v>
      </c>
      <c r="B22" t="s">
        <v>48</v>
      </c>
      <c r="C22" t="s">
        <v>47</v>
      </c>
      <c r="D22" s="3">
        <v>6.7873302999999998</v>
      </c>
      <c r="E22" s="3">
        <v>29.411764699999999</v>
      </c>
      <c r="F22" s="3">
        <v>39.819004499999998</v>
      </c>
      <c r="G22" s="3">
        <v>22.624434399999998</v>
      </c>
      <c r="H22" s="3">
        <v>1.3574660999999999</v>
      </c>
      <c r="I22" s="3">
        <v>2.8235290000000002</v>
      </c>
      <c r="J22">
        <v>3</v>
      </c>
      <c r="K22" s="3">
        <v>3.3616950000000001</v>
      </c>
      <c r="L22">
        <v>3</v>
      </c>
      <c r="M22" s="3">
        <v>2.7032189999999998</v>
      </c>
      <c r="N22">
        <v>3</v>
      </c>
      <c r="O22" t="s">
        <v>199</v>
      </c>
    </row>
    <row r="23" spans="1:15" x14ac:dyDescent="0.25">
      <c r="A23" t="s">
        <v>29</v>
      </c>
      <c r="B23" t="s">
        <v>93</v>
      </c>
      <c r="C23" t="s">
        <v>94</v>
      </c>
      <c r="D23">
        <v>-999</v>
      </c>
      <c r="E23">
        <v>-999</v>
      </c>
      <c r="F23">
        <v>-999</v>
      </c>
      <c r="G23">
        <v>-999</v>
      </c>
      <c r="H23">
        <v>-999</v>
      </c>
      <c r="I23">
        <v>-999</v>
      </c>
      <c r="J23">
        <v>-999</v>
      </c>
      <c r="K23" s="3">
        <v>3.3616950000000001</v>
      </c>
      <c r="L23">
        <v>3</v>
      </c>
      <c r="M23" s="3">
        <v>2.7032189999999998</v>
      </c>
      <c r="N23">
        <v>3</v>
      </c>
    </row>
    <row r="24" spans="1:15" x14ac:dyDescent="0.25">
      <c r="A24" t="s">
        <v>49</v>
      </c>
      <c r="B24" t="s">
        <v>50</v>
      </c>
      <c r="C24" t="s">
        <v>51</v>
      </c>
      <c r="D24" s="3">
        <v>57.142857100000001</v>
      </c>
      <c r="E24" s="3">
        <v>0.89285709999999996</v>
      </c>
      <c r="F24" s="3">
        <v>15.178571399999999</v>
      </c>
      <c r="G24" s="3">
        <v>10.7142857</v>
      </c>
      <c r="H24" s="3">
        <v>16.071428600000001</v>
      </c>
      <c r="I24" s="3">
        <v>2.276786</v>
      </c>
      <c r="J24">
        <v>2</v>
      </c>
      <c r="K24" s="3">
        <v>2.276786</v>
      </c>
      <c r="L24">
        <v>2</v>
      </c>
      <c r="M24" s="3">
        <v>2.7032189999999998</v>
      </c>
      <c r="N24">
        <v>3</v>
      </c>
    </row>
    <row r="25" spans="1:15" x14ac:dyDescent="0.25">
      <c r="A25" t="s">
        <v>52</v>
      </c>
      <c r="B25" t="s">
        <v>53</v>
      </c>
      <c r="C25" t="s">
        <v>54</v>
      </c>
      <c r="D25">
        <v>-999</v>
      </c>
      <c r="E25">
        <v>-999</v>
      </c>
      <c r="F25">
        <v>-999</v>
      </c>
      <c r="G25">
        <v>-999</v>
      </c>
      <c r="H25">
        <v>-999</v>
      </c>
      <c r="I25">
        <v>-999</v>
      </c>
      <c r="J25">
        <v>-999</v>
      </c>
      <c r="K25" s="3">
        <v>4.0274729999999996</v>
      </c>
      <c r="L25">
        <v>4</v>
      </c>
      <c r="M25" s="3">
        <v>2.7032189999999998</v>
      </c>
      <c r="N25">
        <v>3</v>
      </c>
      <c r="O25" t="s">
        <v>199</v>
      </c>
    </row>
    <row r="26" spans="1:15" x14ac:dyDescent="0.25">
      <c r="A26" t="s">
        <v>52</v>
      </c>
      <c r="B26" t="s">
        <v>55</v>
      </c>
      <c r="C26" t="s">
        <v>56</v>
      </c>
      <c r="D26" s="3">
        <v>2.1978021999999999</v>
      </c>
      <c r="E26" s="3">
        <v>3.8461538000000002</v>
      </c>
      <c r="F26" s="3">
        <v>10.989011</v>
      </c>
      <c r="G26" s="3">
        <v>54.945054900000002</v>
      </c>
      <c r="H26" s="3">
        <v>28.021978000000001</v>
      </c>
      <c r="I26" s="3">
        <v>4.0274729999999996</v>
      </c>
      <c r="J26">
        <v>4</v>
      </c>
      <c r="K26" s="3">
        <v>4.0274729999999996</v>
      </c>
      <c r="L26">
        <v>4</v>
      </c>
      <c r="M26" s="3">
        <v>2.7032189999999998</v>
      </c>
      <c r="N26">
        <v>3</v>
      </c>
      <c r="O26" t="s">
        <v>200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091469A585B14ABB9CFDD7D71B0547" ma:contentTypeVersion="16" ma:contentTypeDescription="Create a new document." ma:contentTypeScope="" ma:versionID="72366ddf9259f747164685d01b7c2c73">
  <xsd:schema xmlns:xsd="http://www.w3.org/2001/XMLSchema" xmlns:xs="http://www.w3.org/2001/XMLSchema" xmlns:p="http://schemas.microsoft.com/office/2006/metadata/properties" xmlns:ns2="13666c74-b4ad-4406-8282-28f46dd3294a" xmlns:ns3="1e1aebad-2400-49a7-8d6f-1b99e55458b5" targetNamespace="http://schemas.microsoft.com/office/2006/metadata/properties" ma:root="true" ma:fieldsID="3060fd033b6f62d0f931b811f15948c8" ns2:_="" ns3:_="">
    <xsd:import namespace="13666c74-b4ad-4406-8282-28f46dd3294a"/>
    <xsd:import namespace="1e1aebad-2400-49a7-8d6f-1b99e55458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666c74-b4ad-4406-8282-28f46dd329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f72a84b-3896-4343-adac-7d80093e85e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e1aebad-2400-49a7-8d6f-1b99e55458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4132153-b727-4f6a-942e-935ab998385c}" ma:internalName="TaxCatchAll" ma:showField="CatchAllData" ma:web="1e1aebad-2400-49a7-8d6f-1b99e55458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E777E7-C345-4F32-83BF-9CE8CCC906A0}"/>
</file>

<file path=customXml/itemProps2.xml><?xml version="1.0" encoding="utf-8"?>
<ds:datastoreItem xmlns:ds="http://schemas.openxmlformats.org/officeDocument/2006/customXml" ds:itemID="{CB0B8C1C-0015-437E-A411-4F87DB2186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Headline_Dashboard</vt:lpstr>
      <vt:lpstr>Detailed_Dashboard</vt:lpstr>
      <vt:lpstr>Large_Rivers</vt:lpstr>
      <vt:lpstr>Headwater_Streams</vt:lpstr>
      <vt:lpstr>Lakes</vt:lpstr>
      <vt:lpstr>Ponds</vt:lpstr>
      <vt:lpstr>Chalk_Large_Rivers</vt:lpstr>
      <vt:lpstr>Chalk_Headwater_Streams</vt:lpstr>
      <vt:lpstr>Oligotrophic_Lakes</vt:lpstr>
    </vt:vector>
  </TitlesOfParts>
  <Company>Centre for Ecology and Hydrology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Cedric Laize</dc:creator>
  <cp:lastModifiedBy>Cedric Laize</cp:lastModifiedBy>
  <dcterms:created xsi:type="dcterms:W3CDTF">2022-12-06T14:18:54Z</dcterms:created>
  <dcterms:modified xsi:type="dcterms:W3CDTF">2023-04-27T14:22:13Z</dcterms:modified>
</cp:coreProperties>
</file>